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DieseArbeitsmappe"/>
  <mc:AlternateContent xmlns:mc="http://schemas.openxmlformats.org/markup-compatibility/2006">
    <mc:Choice Requires="x15">
      <x15ac:absPath xmlns:x15ac="http://schemas.microsoft.com/office/spreadsheetml/2010/11/ac" url="C:\Users\IGFT5 2021\Desktop\"/>
    </mc:Choice>
  </mc:AlternateContent>
  <xr:revisionPtr revIDLastSave="0" documentId="13_ncr:1_{EFD77D99-66EF-493E-88AB-255E71265D99}" xr6:coauthVersionLast="47" xr6:coauthVersionMax="47" xr10:uidLastSave="{00000000-0000-0000-0000-000000000000}"/>
  <bookViews>
    <workbookView xWindow="-110" yWindow="-110" windowWidth="19420" windowHeight="11020" xr2:uid="{00000000-000D-0000-FFFF-FFFF00000000}"/>
  </bookViews>
  <sheets>
    <sheet name="Infos" sheetId="1" r:id="rId1"/>
    <sheet name="A) Personal Künstlerisch" sheetId="3" r:id="rId2"/>
    <sheet name="B) Personal Verwaltung" sheetId="7" r:id="rId3"/>
    <sheet name="C) SACHAUFWAND" sheetId="6" r:id="rId4"/>
    <sheet name="D) Einnahmen-Ausgaben ab 5001€" sheetId="5" r:id="rId5"/>
  </sheets>
  <externalReferences>
    <externalReference r:id="rId6"/>
  </externalReferences>
  <definedNames>
    <definedName name="_xlnm.Print_Area" localSheetId="1">'A) Personal Künstlerisch'!$B$2:$H$48</definedName>
    <definedName name="_xlnm.Print_Area" localSheetId="2">'B) Personal Verwaltung'!$B$1:$G$18</definedName>
    <definedName name="_xlnm.Print_Area" localSheetId="3">'C) SACHAUFWAND'!$B$1:$G$52</definedName>
    <definedName name="_xlnm.Print_Area" localSheetId="4">'D) Einnahmen-Ausgaben ab 5001€'!$A$1:$D$120</definedName>
    <definedName name="OLE_LINK1" localSheetId="0">Infos!#REF!</definedName>
  </definedNames>
  <calcPr calcId="191029" iterateDelta="1E-4"/>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37" i="3" l="1"/>
  <c r="E29" i="6"/>
  <c r="A38" i="5"/>
  <c r="A39" i="5"/>
  <c r="A40" i="5"/>
  <c r="A41" i="5"/>
  <c r="A42" i="5"/>
  <c r="A43" i="5"/>
  <c r="A44" i="5"/>
  <c r="A45" i="5"/>
  <c r="A46" i="5"/>
  <c r="A37" i="5"/>
  <c r="A50" i="5"/>
  <c r="A51" i="5"/>
  <c r="A52" i="5"/>
  <c r="A53" i="5"/>
  <c r="A54" i="5"/>
  <c r="A55" i="5"/>
  <c r="A56" i="5"/>
  <c r="A57" i="5"/>
  <c r="A58" i="5"/>
  <c r="A59" i="5"/>
  <c r="A60" i="5"/>
  <c r="A61" i="5"/>
  <c r="A62" i="5"/>
  <c r="A63" i="5"/>
  <c r="A64" i="5"/>
  <c r="A65" i="5"/>
  <c r="A66" i="5"/>
  <c r="A67" i="5"/>
  <c r="A68" i="5"/>
  <c r="A49" i="5"/>
  <c r="B79" i="5"/>
  <c r="B83" i="5"/>
  <c r="A87" i="5"/>
  <c r="A91" i="5"/>
  <c r="A95" i="5"/>
  <c r="A76" i="5"/>
  <c r="A77" i="5"/>
  <c r="A78" i="5"/>
  <c r="A79" i="5"/>
  <c r="A80" i="5"/>
  <c r="A81" i="5"/>
  <c r="A82" i="5"/>
  <c r="A83" i="5"/>
  <c r="A84" i="5"/>
  <c r="A75" i="5"/>
  <c r="A99" i="5"/>
  <c r="A100" i="5"/>
  <c r="A101" i="5"/>
  <c r="A102" i="5"/>
  <c r="A103" i="5"/>
  <c r="A104" i="5"/>
  <c r="A105" i="5"/>
  <c r="A106" i="5"/>
  <c r="A107" i="5"/>
  <c r="A108" i="5"/>
  <c r="A109" i="5"/>
  <c r="A110" i="5"/>
  <c r="A111" i="5"/>
  <c r="A112" i="5"/>
  <c r="A113" i="5"/>
  <c r="A114" i="5"/>
  <c r="A115" i="5"/>
  <c r="A116" i="5"/>
  <c r="A117" i="5"/>
  <c r="A98" i="5"/>
  <c r="B29" i="5"/>
  <c r="B13" i="5"/>
  <c r="B30" i="5" s="1"/>
  <c r="F12" i="7"/>
  <c r="G12" i="7" s="1"/>
  <c r="B46" i="5" s="1"/>
  <c r="F11" i="7"/>
  <c r="G11" i="7" s="1"/>
  <c r="B45" i="5" s="1"/>
  <c r="F10" i="7"/>
  <c r="G10" i="7" s="1"/>
  <c r="B44" i="5" s="1"/>
  <c r="G9" i="7"/>
  <c r="B43" i="5" s="1"/>
  <c r="F9" i="7"/>
  <c r="F8" i="7"/>
  <c r="G8" i="7" s="1"/>
  <c r="B42" i="5" s="1"/>
  <c r="F7" i="7"/>
  <c r="G7" i="7" s="1"/>
  <c r="B41" i="5" s="1"/>
  <c r="F6" i="7"/>
  <c r="G6" i="7" s="1"/>
  <c r="B40" i="5" s="1"/>
  <c r="F5" i="7"/>
  <c r="G5" i="7" s="1"/>
  <c r="B39" i="5" s="1"/>
  <c r="F4" i="7"/>
  <c r="G4" i="7" s="1"/>
  <c r="B38" i="5" s="1"/>
  <c r="F3" i="7"/>
  <c r="G3" i="7" s="1"/>
  <c r="C31" i="3"/>
  <c r="C32" i="3"/>
  <c r="C33" i="3"/>
  <c r="C34" i="3"/>
  <c r="C35" i="3"/>
  <c r="C36" i="3"/>
  <c r="C38" i="3"/>
  <c r="C39" i="3"/>
  <c r="B31" i="3"/>
  <c r="B32" i="3"/>
  <c r="A88" i="5" s="1"/>
  <c r="B33" i="3"/>
  <c r="A89" i="5" s="1"/>
  <c r="B34" i="3"/>
  <c r="A90" i="5" s="1"/>
  <c r="B35" i="3"/>
  <c r="B36" i="3"/>
  <c r="A92" i="5" s="1"/>
  <c r="B37" i="3"/>
  <c r="A93" i="5" s="1"/>
  <c r="B38" i="3"/>
  <c r="A94" i="5" s="1"/>
  <c r="B39" i="3"/>
  <c r="B30" i="3"/>
  <c r="A86" i="5" s="1"/>
  <c r="G27" i="3"/>
  <c r="H27" i="3" s="1"/>
  <c r="G26" i="3"/>
  <c r="H26" i="3" s="1"/>
  <c r="G25" i="3"/>
  <c r="H25" i="3" s="1"/>
  <c r="G24" i="3"/>
  <c r="H24" i="3" s="1"/>
  <c r="G23" i="3"/>
  <c r="H23" i="3" s="1"/>
  <c r="G22" i="3"/>
  <c r="H22" i="3" s="1"/>
  <c r="G21" i="3"/>
  <c r="H21" i="3" s="1"/>
  <c r="G20" i="3"/>
  <c r="H20" i="3" s="1"/>
  <c r="G19" i="3"/>
  <c r="H19" i="3" s="1"/>
  <c r="G18" i="3"/>
  <c r="H18" i="3" s="1"/>
  <c r="G13" i="3"/>
  <c r="H13" i="3" s="1"/>
  <c r="B84" i="5" s="1"/>
  <c r="G12" i="3"/>
  <c r="H12" i="3" s="1"/>
  <c r="G11" i="3"/>
  <c r="H11" i="3" s="1"/>
  <c r="B82" i="5" s="1"/>
  <c r="G10" i="3"/>
  <c r="H10" i="3" s="1"/>
  <c r="B81" i="5" s="1"/>
  <c r="G9" i="3"/>
  <c r="H9" i="3" s="1"/>
  <c r="B80" i="5" s="1"/>
  <c r="G8" i="3"/>
  <c r="H8" i="3" s="1"/>
  <c r="G7" i="3"/>
  <c r="H7" i="3" s="1"/>
  <c r="B78" i="5" s="1"/>
  <c r="G6" i="3"/>
  <c r="H6" i="3" s="1"/>
  <c r="B77" i="5" s="1"/>
  <c r="G5" i="3"/>
  <c r="H5" i="3" s="1"/>
  <c r="B76" i="5" s="1"/>
  <c r="G4" i="3"/>
  <c r="H4" i="3" s="1"/>
  <c r="B75" i="5" s="1"/>
  <c r="C13" i="7" l="1"/>
  <c r="B37" i="5"/>
  <c r="B47" i="5" s="1"/>
  <c r="C28" i="3"/>
  <c r="D14" i="3"/>
  <c r="E30" i="6" l="1"/>
  <c r="B99" i="5" s="1"/>
  <c r="E31" i="6"/>
  <c r="B100" i="5" s="1"/>
  <c r="E32" i="6"/>
  <c r="B101" i="5" s="1"/>
  <c r="E33" i="6"/>
  <c r="B102" i="5" s="1"/>
  <c r="E34" i="6"/>
  <c r="B103" i="5" s="1"/>
  <c r="E35" i="6"/>
  <c r="B104" i="5" s="1"/>
  <c r="E36" i="6"/>
  <c r="B105" i="5" s="1"/>
  <c r="E37" i="6"/>
  <c r="B106" i="5" s="1"/>
  <c r="E38" i="6"/>
  <c r="B107" i="5" s="1"/>
  <c r="E39" i="6"/>
  <c r="B108" i="5" s="1"/>
  <c r="E40" i="6"/>
  <c r="B109" i="5" s="1"/>
  <c r="E41" i="6"/>
  <c r="B110" i="5" s="1"/>
  <c r="E42" i="6"/>
  <c r="B111" i="5" s="1"/>
  <c r="E43" i="6"/>
  <c r="B112" i="5" s="1"/>
  <c r="E44" i="6"/>
  <c r="B113" i="5" s="1"/>
  <c r="E45" i="6"/>
  <c r="B114" i="5" s="1"/>
  <c r="E46" i="6"/>
  <c r="B115" i="5" s="1"/>
  <c r="E47" i="6"/>
  <c r="B116" i="5" s="1"/>
  <c r="E48" i="6"/>
  <c r="B117" i="5" s="1"/>
  <c r="B98" i="5"/>
  <c r="B118" i="5" s="1"/>
  <c r="E6" i="6"/>
  <c r="B50" i="5" s="1"/>
  <c r="E7" i="6"/>
  <c r="B51" i="5" s="1"/>
  <c r="E8" i="6"/>
  <c r="B52" i="5" s="1"/>
  <c r="E9" i="6"/>
  <c r="B53" i="5" s="1"/>
  <c r="E10" i="6"/>
  <c r="B54" i="5" s="1"/>
  <c r="E11" i="6"/>
  <c r="B55" i="5" s="1"/>
  <c r="E12" i="6"/>
  <c r="B56" i="5" s="1"/>
  <c r="E13" i="6"/>
  <c r="B57" i="5" s="1"/>
  <c r="E14" i="6"/>
  <c r="B58" i="5" s="1"/>
  <c r="E15" i="6"/>
  <c r="B59" i="5" s="1"/>
  <c r="E16" i="6"/>
  <c r="B60" i="5" s="1"/>
  <c r="E17" i="6"/>
  <c r="B61" i="5" s="1"/>
  <c r="E18" i="6"/>
  <c r="B62" i="5" s="1"/>
  <c r="E19" i="6"/>
  <c r="B63" i="5" s="1"/>
  <c r="E20" i="6"/>
  <c r="B64" i="5" s="1"/>
  <c r="E21" i="6"/>
  <c r="B65" i="5" s="1"/>
  <c r="E22" i="6"/>
  <c r="B66" i="5" s="1"/>
  <c r="E23" i="6"/>
  <c r="B67" i="5" s="1"/>
  <c r="E24" i="6"/>
  <c r="B68" i="5" s="1"/>
  <c r="E5" i="6"/>
  <c r="B49" i="5" s="1"/>
  <c r="B69" i="5" s="1"/>
  <c r="B70" i="5" s="1"/>
  <c r="G31" i="3" l="1"/>
  <c r="H31" i="3" s="1"/>
  <c r="B87" i="5" s="1"/>
  <c r="G32" i="3"/>
  <c r="H32" i="3" s="1"/>
  <c r="B88" i="5" s="1"/>
  <c r="G33" i="3"/>
  <c r="H33" i="3" s="1"/>
  <c r="B89" i="5" s="1"/>
  <c r="G34" i="3"/>
  <c r="H34" i="3" s="1"/>
  <c r="B90" i="5" s="1"/>
  <c r="G35" i="3"/>
  <c r="H35" i="3" s="1"/>
  <c r="B91" i="5" s="1"/>
  <c r="G36" i="3"/>
  <c r="H36" i="3" s="1"/>
  <c r="B92" i="5" s="1"/>
  <c r="G37" i="3"/>
  <c r="H37" i="3" s="1"/>
  <c r="G38" i="3"/>
  <c r="H38" i="3" s="1"/>
  <c r="B94" i="5" s="1"/>
  <c r="G39" i="3"/>
  <c r="H39" i="3" s="1"/>
  <c r="B95" i="5" s="1"/>
  <c r="G30" i="3"/>
  <c r="H30" i="3" s="1"/>
  <c r="B86" i="5" s="1"/>
  <c r="C40" i="3" l="1"/>
  <c r="E49" i="6"/>
  <c r="E25" i="6"/>
  <c r="B93" i="5" l="1"/>
  <c r="B96" i="5" s="1"/>
  <c r="B119" i="5" s="1"/>
  <c r="B121" i="5" s="1"/>
  <c r="B122" i="5" s="1"/>
  <c r="D41" i="3"/>
  <c r="D43" i="3" s="1"/>
  <c r="C51"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Patrick</author>
  </authors>
  <commentList>
    <comment ref="F3" authorId="0" shapeId="0" xr:uid="{AB16B0BF-3280-420A-BF00-A368A9CDB84D}">
      <text>
        <r>
          <rPr>
            <sz val="9"/>
            <color indexed="81"/>
            <rFont val="Segoe UI"/>
            <family val="2"/>
          </rPr>
          <t>min. €174 
ab 5. Jahre Berufserfahrung: 
min. €204</t>
        </r>
      </text>
    </comment>
    <comment ref="F17" authorId="0" shapeId="0" xr:uid="{2EE14841-3EB8-4E73-8EA9-000381C3B14D}">
      <text>
        <r>
          <rPr>
            <sz val="9"/>
            <color indexed="81"/>
            <rFont val="Segoe UI"/>
            <family val="2"/>
          </rPr>
          <t xml:space="preserve">min. €174 
ab 5. Jahre Berufserfahrung: 
min. €204
</t>
        </r>
      </text>
    </comment>
  </commentList>
</comments>
</file>

<file path=xl/sharedStrings.xml><?xml version="1.0" encoding="utf-8"?>
<sst xmlns="http://schemas.openxmlformats.org/spreadsheetml/2006/main" count="228" uniqueCount="128">
  <si>
    <t>Merkmale Selbstständige</t>
  </si>
  <si>
    <t>Merkmale Angestellte</t>
  </si>
  <si>
    <t>Werkvertrag / Honorarnote</t>
  </si>
  <si>
    <t>Dienstvertrag</t>
  </si>
  <si>
    <t>Schuldet einen Erfolg/ein Werk</t>
  </si>
  <si>
    <t>schuldet eine Leistung</t>
  </si>
  <si>
    <t>Zielschuldverhältnis</t>
  </si>
  <si>
    <t>Dauerschuldverhältnis</t>
  </si>
  <si>
    <t>persönliche Unabhängigkeit</t>
  </si>
  <si>
    <t>Weisungsgebundenheit</t>
  </si>
  <si>
    <t xml:space="preserve">nicht Weisungsgebunden hinsichtlich: </t>
  </si>
  <si>
    <t xml:space="preserve">Vorgabe von: </t>
  </si>
  <si>
    <t>Arbeitsort</t>
  </si>
  <si>
    <t>Arbeitszeit</t>
  </si>
  <si>
    <t>Arbeitsverhalten</t>
  </si>
  <si>
    <t>Arbeitsmittel</t>
  </si>
  <si>
    <t>sachliche Weisungen möglich</t>
  </si>
  <si>
    <t>arbeitet mit eigenen Betriebsmitteln</t>
  </si>
  <si>
    <t>organisatorische Eingliederung</t>
  </si>
  <si>
    <t>nicht in den Betrieb/Organisation eingegliedert</t>
  </si>
  <si>
    <t>fehlendes Unternehmerrisiko</t>
  </si>
  <si>
    <t>Vertretungsrecht</t>
  </si>
  <si>
    <t>trägt das wirtschaftliche Risiko für seinen Auftrag</t>
  </si>
  <si>
    <t xml:space="preserve">Beispiele: </t>
  </si>
  <si>
    <t>Bühnenbildner*innen</t>
  </si>
  <si>
    <t>Tänzer*innen</t>
  </si>
  <si>
    <t>Dramaturg*innen</t>
  </si>
  <si>
    <t>Schauspieler*innen</t>
  </si>
  <si>
    <t>Produktionsleiter*innen</t>
  </si>
  <si>
    <t>Assistent*innen</t>
  </si>
  <si>
    <t>Regie</t>
  </si>
  <si>
    <t>Choreographie</t>
  </si>
  <si>
    <t>Ausschlaggebend ist nicht die Bezeichnung der Tätigkeit, sondern welche der oben angeführten Merkmale insgesamt überwiegen.</t>
  </si>
  <si>
    <t>IG NETZ Information</t>
  </si>
  <si>
    <t>Weitere Information zu IG NETZ</t>
  </si>
  <si>
    <t>https://freietheater.at/service/ig-netz/</t>
  </si>
  <si>
    <t xml:space="preserve">Anzahl / Tage </t>
  </si>
  <si>
    <t>Stunden pro Tag/Durchschnitt</t>
  </si>
  <si>
    <t xml:space="preserve">Anzahl der Vorstellungen/ Vorstellungstage </t>
  </si>
  <si>
    <t xml:space="preserve">KALKULATIONSTOOL </t>
  </si>
  <si>
    <t>ANSUCHEN</t>
  </si>
  <si>
    <t>Kommentar</t>
  </si>
  <si>
    <t>A) SUBVENTIONEN</t>
  </si>
  <si>
    <t>in EURO</t>
  </si>
  <si>
    <t>Summe SUBVENTIONEN</t>
  </si>
  <si>
    <t>B) EINNAHMEN DIVERSE</t>
  </si>
  <si>
    <t>Summe EINNAHMEN DIVERSE</t>
  </si>
  <si>
    <t>ZWISCHENSUMME PAW</t>
  </si>
  <si>
    <t>SACHAUFWAND:</t>
  </si>
  <si>
    <t>ZWISCHENSUMME SACHAUFWAND</t>
  </si>
  <si>
    <t>SUMME VERWALTUNGSKOSTEN</t>
  </si>
  <si>
    <t>SUMME Künstler./Wissensch Kosten</t>
  </si>
  <si>
    <t>SALDO *)</t>
  </si>
  <si>
    <t>Faktor</t>
  </si>
  <si>
    <t>Kosten in Euro</t>
  </si>
  <si>
    <t>ZWISCHENSUMME VERWALTUNG SACHAUFWAND</t>
  </si>
  <si>
    <t>ZWISCHENSUMME KÜNSTLER:/WISSENSCH. SACHAUFWAND</t>
  </si>
  <si>
    <r>
      <t>Wenn das monatliche Dienstgeber-Brutto für Angestellte 2.685</t>
    </r>
    <r>
      <rPr>
        <b/>
        <sz val="11"/>
        <color indexed="8"/>
        <rFont val="Calibri"/>
        <family val="2"/>
      </rPr>
      <t xml:space="preserve">€ </t>
    </r>
    <r>
      <rPr>
        <sz val="11"/>
        <color indexed="8"/>
        <rFont val="Calibri"/>
        <family val="2"/>
      </rPr>
      <t xml:space="preserve">(Wert 2020, exklusive Sonderzahlungen) nicht übersteigt, kann um einen Zuschuss für Sozialversicherungsbeiträge aus den Mitteln des IG Netz angesucht werden. Zuschüsse werden in der Höhe der Beitragsvorschreibung, maximal jedoch bis zu EUR 200,- monatlich, gewährt.
Die Antragsstellung erfolgt online. Alle weiteren Infos siehe Link. </t>
    </r>
  </si>
  <si>
    <t>Summe PROBEN/VORBEREITUNG</t>
  </si>
  <si>
    <t>Gesamtkosten künstlerisches Personal</t>
  </si>
  <si>
    <t>Kosten</t>
  </si>
  <si>
    <t>GESAMTKOSTEN</t>
  </si>
  <si>
    <t>Vorstellungen</t>
  </si>
  <si>
    <t>Beispiel</t>
  </si>
  <si>
    <t>KOSTEN: PROBEN/VORBEREITUNG</t>
  </si>
  <si>
    <t>ZWISCHENSUMME Personalaufwand</t>
  </si>
  <si>
    <t>Proben/Vorbereitung</t>
  </si>
  <si>
    <t>A) VERWALTUNGSKOSTEN</t>
  </si>
  <si>
    <t>BEZEICHNUNG</t>
  </si>
  <si>
    <t>B) KÜNSTLERISCHE KOSTEN</t>
  </si>
  <si>
    <t>SACHAUFWAND</t>
  </si>
  <si>
    <t>PERSONALAUFWAND</t>
  </si>
  <si>
    <t>Anzahl Personen</t>
  </si>
  <si>
    <t>Pos.</t>
  </si>
  <si>
    <t>1.</t>
  </si>
  <si>
    <t>2.</t>
  </si>
  <si>
    <t>3.</t>
  </si>
  <si>
    <t>4.</t>
  </si>
  <si>
    <t>5.</t>
  </si>
  <si>
    <t>6.</t>
  </si>
  <si>
    <t>7.</t>
  </si>
  <si>
    <t>8.</t>
  </si>
  <si>
    <t>9.</t>
  </si>
  <si>
    <t>10.</t>
  </si>
  <si>
    <t>11.</t>
  </si>
  <si>
    <t>12.</t>
  </si>
  <si>
    <t>13.</t>
  </si>
  <si>
    <t>14.</t>
  </si>
  <si>
    <t>15.</t>
  </si>
  <si>
    <t>16.</t>
  </si>
  <si>
    <t>17.</t>
  </si>
  <si>
    <t>18.</t>
  </si>
  <si>
    <t>19.</t>
  </si>
  <si>
    <t>20.</t>
  </si>
  <si>
    <t>Sachaufwand Gesamt</t>
  </si>
  <si>
    <r>
      <t xml:space="preserve">SUMME </t>
    </r>
    <r>
      <rPr>
        <sz val="14"/>
        <color rgb="FF000000"/>
        <rFont val="Calibri"/>
        <family val="2"/>
      </rPr>
      <t>(aufgerundet auf den nächsten vollen €)</t>
    </r>
  </si>
  <si>
    <t xml:space="preserve">Beispiel </t>
  </si>
  <si>
    <r>
      <t xml:space="preserve">Mitwirkende </t>
    </r>
    <r>
      <rPr>
        <b/>
        <u/>
        <sz val="18"/>
        <color rgb="FF000000"/>
        <rFont val="Calibri"/>
        <family val="2"/>
      </rPr>
      <t>ohne</t>
    </r>
    <r>
      <rPr>
        <b/>
        <sz val="18"/>
        <color indexed="8"/>
        <rFont val="Calibri"/>
        <family val="2"/>
      </rPr>
      <t xml:space="preserve"> Vorstellungen</t>
    </r>
  </si>
  <si>
    <t>Stunden pro Tag</t>
  </si>
  <si>
    <r>
      <t xml:space="preserve">Kosten(inkl. DG-Beitrag) </t>
    </r>
    <r>
      <rPr>
        <b/>
        <sz val="11"/>
        <rFont val="Calibri"/>
        <family val="2"/>
      </rPr>
      <t>pro 8h Tag</t>
    </r>
  </si>
  <si>
    <t>Errechnete Kosten/Tag (inkl. DG-Beitrag; aufgerundet auf den nächsten vollen €)</t>
  </si>
  <si>
    <t>Summe Mitwirkende ohne Vorstellungen</t>
  </si>
  <si>
    <r>
      <t xml:space="preserve">Mitwirkende </t>
    </r>
    <r>
      <rPr>
        <b/>
        <u/>
        <sz val="18"/>
        <color rgb="FF000000"/>
        <rFont val="Calibri"/>
        <family val="2"/>
      </rPr>
      <t>mit</t>
    </r>
    <r>
      <rPr>
        <b/>
        <sz val="18"/>
        <color indexed="8"/>
        <rFont val="Calibri"/>
        <family val="2"/>
      </rPr>
      <t xml:space="preserve"> Vorstellungen</t>
    </r>
  </si>
  <si>
    <r>
      <rPr>
        <sz val="14"/>
        <color theme="1"/>
        <rFont val="Calibri"/>
        <family val="2"/>
      </rPr>
      <t>GESAMTKOSTEN VORSTELLUNGEN</t>
    </r>
    <r>
      <rPr>
        <sz val="12"/>
        <color theme="1"/>
        <rFont val="Calibri"/>
        <family val="2"/>
      </rPr>
      <t xml:space="preserve"> (inklusive DG-Beitrag; aufgerundet auf den nächsten vollen €)</t>
    </r>
  </si>
  <si>
    <t xml:space="preserve">KOSTEN: PROBEN/VORBEREITUNG &amp; VORSTELLUNGEN  </t>
  </si>
  <si>
    <t>Summe Kosten VORSTELLUNGEN</t>
  </si>
  <si>
    <t>Summe Mitwirkende mit Vorstellungen</t>
  </si>
  <si>
    <r>
      <t xml:space="preserve">Personal </t>
    </r>
    <r>
      <rPr>
        <b/>
        <sz val="11"/>
        <color theme="1"/>
        <rFont val="Calibri"/>
        <family val="2"/>
      </rPr>
      <t>Verwaltung</t>
    </r>
  </si>
  <si>
    <r>
      <t>Kosten (inkl. DG-Abgabe)</t>
    </r>
    <r>
      <rPr>
        <b/>
        <sz val="11"/>
        <color theme="1"/>
        <rFont val="Calibri"/>
        <family val="2"/>
      </rPr>
      <t xml:space="preserve"> pro 8h Tag</t>
    </r>
    <r>
      <rPr>
        <sz val="11"/>
        <color theme="1"/>
        <rFont val="Calibri"/>
        <family val="2"/>
      </rPr>
      <t xml:space="preserve"> </t>
    </r>
  </si>
  <si>
    <t>Errechnete Kosten/Tag (aufgerundet auf den nächsten vollen €)</t>
  </si>
  <si>
    <t>A) EINNAHMEN SUBVENTIONEN</t>
  </si>
  <si>
    <t>EINNAHMEN GESAMT</t>
  </si>
  <si>
    <r>
      <t xml:space="preserve">A) VERWALTUNGSKOSTEN </t>
    </r>
    <r>
      <rPr>
        <b/>
        <sz val="18"/>
        <color rgb="FF000000"/>
        <rFont val="Calibri"/>
        <family val="2"/>
      </rPr>
      <t xml:space="preserve">in € </t>
    </r>
  </si>
  <si>
    <t>AUSGABEN</t>
  </si>
  <si>
    <t>B) Künstlerische Kosten in €</t>
  </si>
  <si>
    <r>
      <t xml:space="preserve">Mitwirkende </t>
    </r>
    <r>
      <rPr>
        <b/>
        <u/>
        <sz val="14"/>
        <rFont val="Calibri"/>
        <family val="2"/>
      </rPr>
      <t>ohne</t>
    </r>
    <r>
      <rPr>
        <b/>
        <sz val="14"/>
        <rFont val="Calibri"/>
        <family val="2"/>
      </rPr>
      <t xml:space="preserve"> Vorstellungen </t>
    </r>
  </si>
  <si>
    <r>
      <t xml:space="preserve">Mitwirkende </t>
    </r>
    <r>
      <rPr>
        <b/>
        <u/>
        <sz val="14"/>
        <rFont val="Calibri"/>
        <family val="2"/>
      </rPr>
      <t>mit</t>
    </r>
    <r>
      <rPr>
        <b/>
        <sz val="14"/>
        <rFont val="Calibri"/>
        <family val="2"/>
      </rPr>
      <t xml:space="preserve"> Vorstellungen </t>
    </r>
  </si>
  <si>
    <t xml:space="preserve">AUSGABEN GESAMT </t>
  </si>
  <si>
    <t xml:space="preserve">Achtung: Dieses Kalkulationsmodell ersetzt NICHT das Kalkulationsformular der Stadt Wien - Kulturabteilung! Wir empfehlen aber, das ausgefüllte Service-Kalkulationsmodell dem Antrag der Stadt Wien / Kulturabteilung beizulegen, da in diesem Tool wichtige budgetäre Informationen für die Theaterjury aufscheinen. </t>
  </si>
  <si>
    <t>Honoraruntergrenzen</t>
  </si>
  <si>
    <t>Proben-, Arbeits-, und Vorbereitungszeit:</t>
  </si>
  <si>
    <t>min. €174</t>
  </si>
  <si>
    <t xml:space="preserve">für Künstler:innen mit mehr als 5 Jahren Berufserfahrung: </t>
  </si>
  <si>
    <t>min €204</t>
  </si>
  <si>
    <r>
      <t>1. und 2. Vorstellung:</t>
    </r>
    <r>
      <rPr>
        <b/>
        <sz val="11"/>
        <color rgb="FF000000"/>
        <rFont val="Calibri"/>
        <family val="2"/>
      </rPr>
      <t xml:space="preserve"> min. €350 pro Vorstellung</t>
    </r>
  </si>
  <si>
    <r>
      <t xml:space="preserve">KOSTEN pro Vorstellung </t>
    </r>
    <r>
      <rPr>
        <b/>
        <sz val="11"/>
        <color rgb="FF000000"/>
        <rFont val="Calibri"/>
        <family val="2"/>
      </rPr>
      <t>ab</t>
    </r>
    <r>
      <rPr>
        <sz val="11"/>
        <color indexed="8"/>
        <rFont val="Calibri"/>
        <family val="2"/>
      </rPr>
      <t xml:space="preserve"> der 3. Vorstellung (mind.200€ pro Vorstellung)</t>
    </r>
  </si>
  <si>
    <t>KOSTEN pro Vorstellung für die ersten 2 Vorstellungen (mind. 350€ pro Vorstellung)</t>
  </si>
  <si>
    <r>
      <t xml:space="preserve">bei mehr als 2 Vorstellungen: </t>
    </r>
    <r>
      <rPr>
        <b/>
        <sz val="11"/>
        <color rgb="FF000000"/>
        <rFont val="Calibri"/>
        <family val="2"/>
      </rPr>
      <t>min €200 pro Vorstellung ab der 3. Vorstellung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</si>
</sst>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quot; €&quot;"/>
    <numFmt numFmtId="165" formatCode="#,##0&quot; €&quot;"/>
    <numFmt numFmtId="166" formatCode="#,##0.00\ &quot;€&quot;"/>
    <numFmt numFmtId="167" formatCode="#,##0\ &quot;€&quot;"/>
    <numFmt numFmtId="168" formatCode="0;\-0;;@"/>
    <numFmt numFmtId="170" formatCode="&quot;€&quot;\ #,##0"/>
  </numFmts>
  <fonts count="54" x14ac:knownFonts="1">
    <font>
      <sz val="10"/>
      <name val="Arial"/>
      <family val="2"/>
    </font>
    <font>
      <sz val="11"/>
      <color indexed="8"/>
      <name val="Calibri"/>
      <family val="2"/>
    </font>
    <font>
      <b/>
      <sz val="11"/>
      <color indexed="8"/>
      <name val="Calibri"/>
      <family val="2"/>
    </font>
    <font>
      <sz val="11"/>
      <color indexed="10"/>
      <name val="Calibri"/>
      <family val="2"/>
    </font>
    <font>
      <u/>
      <sz val="11"/>
      <color indexed="30"/>
      <name val="Calibri"/>
      <family val="2"/>
    </font>
    <font>
      <b/>
      <sz val="16"/>
      <color indexed="8"/>
      <name val="Calibri"/>
      <family val="2"/>
    </font>
    <font>
      <b/>
      <sz val="12"/>
      <color indexed="8"/>
      <name val="Calibri"/>
      <family val="2"/>
    </font>
    <font>
      <sz val="11"/>
      <name val="Calibri"/>
      <family val="2"/>
    </font>
    <font>
      <b/>
      <sz val="11"/>
      <color indexed="48"/>
      <name val="Calibri"/>
      <family val="2"/>
    </font>
    <font>
      <b/>
      <i/>
      <sz val="11"/>
      <color indexed="10"/>
      <name val="Calibri"/>
      <family val="2"/>
    </font>
    <font>
      <sz val="12"/>
      <color indexed="8"/>
      <name val="Calibri"/>
      <family val="2"/>
    </font>
    <font>
      <b/>
      <sz val="14"/>
      <color indexed="8"/>
      <name val="Calibri"/>
      <family val="2"/>
    </font>
    <font>
      <b/>
      <sz val="12"/>
      <color indexed="10"/>
      <name val="Calibri"/>
      <family val="2"/>
    </font>
    <font>
      <sz val="11"/>
      <color rgb="FF006100"/>
      <name val="Calibri"/>
      <family val="2"/>
      <scheme val="minor"/>
    </font>
    <font>
      <sz val="11"/>
      <color rgb="FF9C5700"/>
      <name val="Calibri"/>
      <family val="2"/>
      <scheme val="minor"/>
    </font>
    <font>
      <sz val="8"/>
      <name val="Arial"/>
      <family val="2"/>
    </font>
    <font>
      <b/>
      <sz val="11"/>
      <name val="Calibri"/>
      <family val="2"/>
    </font>
    <font>
      <sz val="11"/>
      <name val="Calibri"/>
      <family val="2"/>
      <scheme val="minor"/>
    </font>
    <font>
      <b/>
      <sz val="12"/>
      <color rgb="FF0070C0"/>
      <name val="Calibri"/>
      <family val="2"/>
    </font>
    <font>
      <b/>
      <sz val="12"/>
      <color rgb="FF9C5700"/>
      <name val="Calibri"/>
      <family val="2"/>
      <scheme val="minor"/>
    </font>
    <font>
      <b/>
      <sz val="11"/>
      <color rgb="FF000000"/>
      <name val="Calibri"/>
      <family val="2"/>
    </font>
    <font>
      <sz val="10"/>
      <color indexed="8"/>
      <name val="Calibri"/>
      <family val="2"/>
    </font>
    <font>
      <i/>
      <sz val="10"/>
      <color indexed="8"/>
      <name val="Calibri"/>
      <family val="2"/>
    </font>
    <font>
      <b/>
      <u/>
      <sz val="12"/>
      <color indexed="8"/>
      <name val="Calibri"/>
      <family val="2"/>
    </font>
    <font>
      <b/>
      <u val="double"/>
      <sz val="16"/>
      <color indexed="8"/>
      <name val="Calibri"/>
      <family val="2"/>
    </font>
    <font>
      <sz val="14"/>
      <color rgb="FF000000"/>
      <name val="Calibri"/>
      <family val="2"/>
    </font>
    <font>
      <b/>
      <sz val="12"/>
      <color theme="1"/>
      <name val="Calibri"/>
      <family val="2"/>
      <scheme val="minor"/>
    </font>
    <font>
      <b/>
      <sz val="18"/>
      <color indexed="8"/>
      <name val="Calibri"/>
      <family val="2"/>
    </font>
    <font>
      <b/>
      <u/>
      <sz val="18"/>
      <color rgb="FF000000"/>
      <name val="Calibri"/>
      <family val="2"/>
    </font>
    <font>
      <sz val="14"/>
      <name val="Calibri"/>
      <family val="2"/>
    </font>
    <font>
      <b/>
      <sz val="16"/>
      <color theme="1"/>
      <name val="Calibri"/>
      <family val="2"/>
    </font>
    <font>
      <sz val="14"/>
      <color theme="1"/>
      <name val="Calibri"/>
      <family val="2"/>
    </font>
    <font>
      <b/>
      <sz val="12"/>
      <color theme="1"/>
      <name val="Calibri"/>
      <family val="2"/>
    </font>
    <font>
      <sz val="12"/>
      <color theme="1"/>
      <name val="Calibri"/>
      <family val="2"/>
    </font>
    <font>
      <sz val="14"/>
      <color theme="1"/>
      <name val="Calibri"/>
      <family val="2"/>
      <scheme val="minor"/>
    </font>
    <font>
      <b/>
      <sz val="16"/>
      <color theme="1"/>
      <name val="Calibri"/>
      <family val="2"/>
      <scheme val="minor"/>
    </font>
    <font>
      <b/>
      <sz val="18"/>
      <color theme="1"/>
      <name val="Calibri"/>
      <family val="2"/>
    </font>
    <font>
      <sz val="11"/>
      <color theme="1"/>
      <name val="Calibri"/>
      <family val="2"/>
    </font>
    <font>
      <b/>
      <sz val="11"/>
      <color theme="1"/>
      <name val="Calibri"/>
      <family val="2"/>
    </font>
    <font>
      <b/>
      <sz val="14"/>
      <color theme="1"/>
      <name val="Calibri"/>
      <family val="2"/>
    </font>
    <font>
      <b/>
      <u val="double"/>
      <sz val="14"/>
      <color theme="1"/>
      <name val="Calibri"/>
      <family val="2"/>
    </font>
    <font>
      <b/>
      <sz val="24"/>
      <color indexed="8"/>
      <name val="Calibri"/>
      <family val="2"/>
    </font>
    <font>
      <b/>
      <sz val="18"/>
      <color rgb="FF000000"/>
      <name val="Calibri"/>
      <family val="2"/>
    </font>
    <font>
      <b/>
      <sz val="14"/>
      <color rgb="FF000000"/>
      <name val="Calibri"/>
      <family val="2"/>
    </font>
    <font>
      <b/>
      <sz val="16"/>
      <color rgb="FF0070C0"/>
      <name val="Calibri"/>
      <family val="2"/>
    </font>
    <font>
      <b/>
      <sz val="14"/>
      <name val="Calibri"/>
      <family val="2"/>
    </font>
    <font>
      <b/>
      <u/>
      <sz val="14"/>
      <name val="Calibri"/>
      <family val="2"/>
    </font>
    <font>
      <sz val="12"/>
      <name val="Calibri"/>
      <family val="2"/>
    </font>
    <font>
      <b/>
      <sz val="18"/>
      <color indexed="10"/>
      <name val="Calibri"/>
      <family val="2"/>
    </font>
    <font>
      <sz val="18"/>
      <color theme="3"/>
      <name val="Calibri Light"/>
      <family val="2"/>
      <scheme val="major"/>
    </font>
    <font>
      <b/>
      <sz val="15"/>
      <color theme="3"/>
      <name val="Calibri"/>
      <family val="2"/>
      <scheme val="minor"/>
    </font>
    <font>
      <sz val="12"/>
      <name val="Times New Roman"/>
      <family val="1"/>
    </font>
    <font>
      <b/>
      <sz val="12"/>
      <name val="Times New Roman"/>
      <family val="1"/>
    </font>
    <font>
      <sz val="9"/>
      <color indexed="81"/>
      <name val="Segoe UI"/>
      <family val="2"/>
    </font>
  </fonts>
  <fills count="36">
    <fill>
      <patternFill patternType="none"/>
    </fill>
    <fill>
      <patternFill patternType="gray125"/>
    </fill>
    <fill>
      <patternFill patternType="solid">
        <fgColor indexed="34"/>
        <bgColor indexed="26"/>
      </patternFill>
    </fill>
    <fill>
      <patternFill patternType="solid">
        <fgColor indexed="41"/>
        <bgColor indexed="27"/>
      </patternFill>
    </fill>
    <fill>
      <patternFill patternType="solid">
        <fgColor indexed="53"/>
        <bgColor indexed="45"/>
      </patternFill>
    </fill>
    <fill>
      <patternFill patternType="solid">
        <fgColor indexed="55"/>
        <bgColor indexed="24"/>
      </patternFill>
    </fill>
    <fill>
      <patternFill patternType="solid">
        <fgColor indexed="26"/>
        <bgColor indexed="27"/>
      </patternFill>
    </fill>
    <fill>
      <patternFill patternType="solid">
        <fgColor indexed="50"/>
        <bgColor indexed="22"/>
      </patternFill>
    </fill>
    <fill>
      <patternFill patternType="solid">
        <fgColor indexed="43"/>
        <bgColor indexed="51"/>
      </patternFill>
    </fill>
    <fill>
      <patternFill patternType="solid">
        <fgColor indexed="29"/>
        <bgColor indexed="52"/>
      </patternFill>
    </fill>
    <fill>
      <patternFill patternType="solid">
        <fgColor indexed="52"/>
        <bgColor indexed="42"/>
      </patternFill>
    </fill>
    <fill>
      <patternFill patternType="solid">
        <fgColor indexed="31"/>
        <bgColor indexed="44"/>
      </patternFill>
    </fill>
    <fill>
      <patternFill patternType="solid">
        <fgColor rgb="FFC6EFCE"/>
      </patternFill>
    </fill>
    <fill>
      <patternFill patternType="solid">
        <fgColor rgb="FFFFEB9C"/>
      </patternFill>
    </fill>
    <fill>
      <patternFill patternType="solid">
        <fgColor rgb="FFFFCCFF"/>
        <bgColor indexed="47"/>
      </patternFill>
    </fill>
    <fill>
      <patternFill patternType="solid">
        <fgColor theme="9" tint="0.39997558519241921"/>
        <bgColor indexed="44"/>
      </patternFill>
    </fill>
    <fill>
      <patternFill patternType="solid">
        <fgColor theme="7" tint="0.59999389629810485"/>
        <bgColor indexed="22"/>
      </patternFill>
    </fill>
    <fill>
      <patternFill patternType="solid">
        <fgColor theme="0" tint="-4.9989318521683403E-2"/>
        <bgColor indexed="27"/>
      </patternFill>
    </fill>
    <fill>
      <patternFill patternType="solid">
        <fgColor theme="0" tint="-0.14999847407452621"/>
        <bgColor indexed="22"/>
      </patternFill>
    </fill>
    <fill>
      <patternFill patternType="solid">
        <fgColor theme="0" tint="-0.14999847407452621"/>
        <bgColor indexed="64"/>
      </patternFill>
    </fill>
    <fill>
      <patternFill patternType="solid">
        <fgColor theme="9" tint="0.39997558519241921"/>
        <bgColor indexed="64"/>
      </patternFill>
    </fill>
    <fill>
      <patternFill patternType="solid">
        <fgColor theme="9" tint="0.59999389629810485"/>
        <bgColor indexed="47"/>
      </patternFill>
    </fill>
    <fill>
      <patternFill patternType="solid">
        <fgColor theme="9" tint="0.39997558519241921"/>
        <bgColor indexed="42"/>
      </patternFill>
    </fill>
    <fill>
      <patternFill patternType="solid">
        <fgColor theme="0" tint="-4.9989318521683403E-2"/>
        <bgColor indexed="64"/>
      </patternFill>
    </fill>
    <fill>
      <patternFill patternType="solid">
        <fgColor theme="3" tint="0.79998168889431442"/>
        <bgColor indexed="27"/>
      </patternFill>
    </fill>
    <fill>
      <patternFill patternType="solid">
        <fgColor theme="3" tint="0.79998168889431442"/>
        <bgColor indexed="43"/>
      </patternFill>
    </fill>
    <fill>
      <patternFill patternType="solid">
        <fgColor theme="3" tint="0.79998168889431442"/>
        <bgColor indexed="42"/>
      </patternFill>
    </fill>
    <fill>
      <patternFill patternType="solid">
        <fgColor theme="7" tint="0.59999389629810485"/>
        <bgColor indexed="64"/>
      </patternFill>
    </fill>
    <fill>
      <patternFill patternType="solid">
        <fgColor theme="9" tint="0.39997558519241921"/>
        <bgColor indexed="47"/>
      </patternFill>
    </fill>
    <fill>
      <patternFill patternType="solid">
        <fgColor theme="9" tint="0.39997558519241921"/>
        <bgColor indexed="43"/>
      </patternFill>
    </fill>
    <fill>
      <patternFill patternType="solid">
        <fgColor theme="0"/>
        <bgColor indexed="22"/>
      </patternFill>
    </fill>
    <fill>
      <patternFill patternType="solid">
        <fgColor theme="4" tint="0.79998168889431442"/>
        <bgColor indexed="64"/>
      </patternFill>
    </fill>
    <fill>
      <patternFill patternType="solid">
        <fgColor theme="7" tint="0.39997558519241921"/>
        <bgColor indexed="64"/>
      </patternFill>
    </fill>
    <fill>
      <patternFill patternType="solid">
        <fgColor theme="7"/>
        <bgColor indexed="64"/>
      </patternFill>
    </fill>
    <fill>
      <patternFill patternType="solid">
        <fgColor theme="2"/>
        <bgColor indexed="64"/>
      </patternFill>
    </fill>
    <fill>
      <patternFill patternType="solid">
        <fgColor theme="0"/>
        <bgColor indexed="64"/>
      </patternFill>
    </fill>
  </fills>
  <borders count="77">
    <border>
      <left/>
      <right/>
      <top/>
      <bottom/>
      <diagonal/>
    </border>
    <border>
      <left style="thin">
        <color indexed="8"/>
      </left>
      <right style="thin">
        <color indexed="8"/>
      </right>
      <top style="thin">
        <color indexed="8"/>
      </top>
      <bottom style="thin">
        <color indexed="8"/>
      </bottom>
      <diagonal/>
    </border>
    <border>
      <left style="medium">
        <color indexed="8"/>
      </left>
      <right/>
      <top/>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bottom/>
      <diagonal/>
    </border>
    <border>
      <left style="medium">
        <color indexed="8"/>
      </left>
      <right style="medium">
        <color indexed="8"/>
      </right>
      <top/>
      <bottom style="medium">
        <color indexed="8"/>
      </bottom>
      <diagonal/>
    </border>
    <border>
      <left style="medium">
        <color indexed="8"/>
      </left>
      <right/>
      <top style="medium">
        <color indexed="8"/>
      </top>
      <bottom style="medium">
        <color indexed="8"/>
      </bottom>
      <diagonal/>
    </border>
    <border>
      <left style="medium">
        <color indexed="8"/>
      </left>
      <right/>
      <top style="medium">
        <color indexed="8"/>
      </top>
      <bottom/>
      <diagonal/>
    </border>
    <border>
      <left/>
      <right/>
      <top style="medium">
        <color indexed="8"/>
      </top>
      <bottom/>
      <diagonal/>
    </border>
    <border>
      <left style="medium">
        <color indexed="8"/>
      </left>
      <right style="medium">
        <color indexed="8"/>
      </right>
      <top style="medium">
        <color indexed="8"/>
      </top>
      <bottom/>
      <diagonal/>
    </border>
    <border>
      <left/>
      <right/>
      <top style="medium">
        <color indexed="8"/>
      </top>
      <bottom style="medium">
        <color indexed="8"/>
      </bottom>
      <diagonal/>
    </border>
    <border>
      <left/>
      <right style="medium">
        <color indexed="8"/>
      </right>
      <top/>
      <bottom style="medium">
        <color indexed="8"/>
      </bottom>
      <diagonal/>
    </border>
    <border>
      <left/>
      <right style="thin">
        <color indexed="8"/>
      </right>
      <top/>
      <bottom/>
      <diagonal/>
    </border>
    <border>
      <left/>
      <right style="medium">
        <color indexed="8"/>
      </right>
      <top/>
      <bottom/>
      <diagonal/>
    </border>
    <border>
      <left style="thin">
        <color indexed="8"/>
      </left>
      <right style="medium">
        <color indexed="8"/>
      </right>
      <top/>
      <bottom/>
      <diagonal/>
    </border>
    <border>
      <left style="thin">
        <color indexed="8"/>
      </left>
      <right style="medium">
        <color indexed="8"/>
      </right>
      <top/>
      <bottom style="medium">
        <color indexed="8"/>
      </bottom>
      <diagonal/>
    </border>
    <border>
      <left/>
      <right style="medium">
        <color indexed="8"/>
      </right>
      <top style="medium">
        <color indexed="8"/>
      </top>
      <bottom style="medium">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medium">
        <color indexed="8"/>
      </right>
      <top style="medium">
        <color indexed="8"/>
      </top>
      <bottom/>
      <diagonal/>
    </border>
    <border>
      <left style="medium">
        <color indexed="8"/>
      </left>
      <right style="medium">
        <color indexed="8"/>
      </right>
      <top style="thin">
        <color indexed="8"/>
      </top>
      <bottom/>
      <diagonal/>
    </border>
    <border>
      <left style="thin">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right style="medium">
        <color indexed="64"/>
      </right>
      <top/>
      <bottom/>
      <diagonal/>
    </border>
    <border>
      <left style="medium">
        <color indexed="8"/>
      </left>
      <right style="medium">
        <color indexed="64"/>
      </right>
      <top/>
      <bottom/>
      <diagonal/>
    </border>
    <border>
      <left/>
      <right/>
      <top/>
      <bottom style="medium">
        <color indexed="64"/>
      </bottom>
      <diagonal/>
    </border>
    <border>
      <left style="medium">
        <color indexed="8"/>
      </left>
      <right style="medium">
        <color indexed="8"/>
      </right>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8"/>
      </left>
      <right style="medium">
        <color indexed="64"/>
      </right>
      <top/>
      <bottom style="medium">
        <color indexed="64"/>
      </bottom>
      <diagonal/>
    </border>
    <border>
      <left/>
      <right style="medium">
        <color indexed="8"/>
      </right>
      <top/>
      <bottom style="medium">
        <color indexed="64"/>
      </bottom>
      <diagonal/>
    </border>
    <border>
      <left style="medium">
        <color indexed="64"/>
      </left>
      <right style="medium">
        <color indexed="64"/>
      </right>
      <top/>
      <bottom/>
      <diagonal/>
    </border>
    <border>
      <left/>
      <right/>
      <top style="medium">
        <color indexed="64"/>
      </top>
      <bottom/>
      <diagonal/>
    </border>
    <border>
      <left/>
      <right style="thin">
        <color indexed="64"/>
      </right>
      <top/>
      <bottom/>
      <diagonal/>
    </border>
    <border>
      <left style="medium">
        <color indexed="8"/>
      </left>
      <right style="medium">
        <color indexed="8"/>
      </right>
      <top style="medium">
        <color indexed="8"/>
      </top>
      <bottom style="thin">
        <color indexed="64"/>
      </bottom>
      <diagonal/>
    </border>
    <border>
      <left style="medium">
        <color indexed="64"/>
      </left>
      <right style="medium">
        <color indexed="8"/>
      </right>
      <top style="medium">
        <color indexed="64"/>
      </top>
      <bottom style="thin">
        <color indexed="64"/>
      </bottom>
      <diagonal/>
    </border>
    <border>
      <left style="medium">
        <color indexed="8"/>
      </left>
      <right style="medium">
        <color indexed="8"/>
      </right>
      <top style="medium">
        <color indexed="64"/>
      </top>
      <bottom style="thin">
        <color indexed="64"/>
      </bottom>
      <diagonal/>
    </border>
    <border>
      <left/>
      <right style="medium">
        <color indexed="8"/>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8"/>
      </left>
      <right style="medium">
        <color indexed="8"/>
      </right>
      <top style="medium">
        <color indexed="8"/>
      </top>
      <bottom style="thin">
        <color indexed="64"/>
      </bottom>
      <diagonal/>
    </border>
    <border>
      <left style="medium">
        <color indexed="64"/>
      </left>
      <right style="medium">
        <color indexed="8"/>
      </right>
      <top style="medium">
        <color indexed="64"/>
      </top>
      <bottom style="medium">
        <color indexed="8"/>
      </bottom>
      <diagonal/>
    </border>
    <border>
      <left style="thin">
        <color indexed="8"/>
      </left>
      <right/>
      <top/>
      <bottom style="thin">
        <color indexed="64"/>
      </bottom>
      <diagonal/>
    </border>
    <border>
      <left/>
      <right style="medium">
        <color indexed="8"/>
      </right>
      <top style="thin">
        <color indexed="8"/>
      </top>
      <bottom/>
      <diagonal/>
    </border>
    <border>
      <left style="medium">
        <color indexed="8"/>
      </left>
      <right style="medium">
        <color indexed="8"/>
      </right>
      <top style="thin">
        <color indexed="64"/>
      </top>
      <bottom/>
      <diagonal/>
    </border>
    <border>
      <left/>
      <right style="medium">
        <color indexed="8"/>
      </right>
      <top style="medium">
        <color indexed="8"/>
      </top>
      <bottom style="thin">
        <color indexed="64"/>
      </bottom>
      <diagonal/>
    </border>
    <border>
      <left/>
      <right style="medium">
        <color indexed="8"/>
      </right>
      <top/>
      <bottom style="thin">
        <color indexed="64"/>
      </bottom>
      <diagonal/>
    </border>
    <border>
      <left/>
      <right style="medium">
        <color indexed="64"/>
      </right>
      <top style="thin">
        <color indexed="64"/>
      </top>
      <bottom/>
      <diagonal/>
    </border>
    <border>
      <left style="medium">
        <color indexed="64"/>
      </left>
      <right/>
      <top/>
      <bottom/>
      <diagonal/>
    </border>
    <border>
      <left style="medium">
        <color indexed="8"/>
      </left>
      <right style="medium">
        <color indexed="8"/>
      </right>
      <top style="medium">
        <color indexed="8"/>
      </top>
      <bottom style="medium">
        <color indexed="64"/>
      </bottom>
      <diagonal/>
    </border>
    <border>
      <left style="thin">
        <color indexed="8"/>
      </left>
      <right/>
      <top style="medium">
        <color indexed="8"/>
      </top>
      <bottom style="medium">
        <color indexed="8"/>
      </bottom>
      <diagonal/>
    </border>
    <border>
      <left/>
      <right/>
      <top style="medium">
        <color indexed="8"/>
      </top>
      <bottom style="medium">
        <color indexed="64"/>
      </bottom>
      <diagonal/>
    </border>
    <border>
      <left style="medium">
        <color indexed="64"/>
      </left>
      <right style="medium">
        <color indexed="8"/>
      </right>
      <top style="medium">
        <color indexed="64"/>
      </top>
      <bottom style="medium">
        <color indexed="64"/>
      </bottom>
      <diagonal/>
    </border>
    <border>
      <left style="thin">
        <color indexed="8"/>
      </left>
      <right style="medium">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right style="medium">
        <color indexed="8"/>
      </right>
      <top style="medium">
        <color indexed="8"/>
      </top>
      <bottom style="medium">
        <color indexed="64"/>
      </bottom>
      <diagonal/>
    </border>
    <border>
      <left style="thin">
        <color indexed="8"/>
      </left>
      <right/>
      <top style="medium">
        <color indexed="8"/>
      </top>
      <bottom style="thin">
        <color indexed="64"/>
      </bottom>
      <diagonal/>
    </border>
    <border>
      <left style="thin">
        <color indexed="8"/>
      </left>
      <right/>
      <top style="medium">
        <color indexed="8"/>
      </top>
      <bottom style="medium">
        <color indexed="64"/>
      </bottom>
      <diagonal/>
    </border>
    <border>
      <left style="thin">
        <color indexed="64"/>
      </left>
      <right/>
      <top/>
      <bottom style="thin">
        <color indexed="64"/>
      </bottom>
      <diagonal/>
    </border>
    <border>
      <left/>
      <right style="medium">
        <color indexed="64"/>
      </right>
      <top/>
      <bottom style="medium">
        <color indexed="64"/>
      </bottom>
      <diagonal/>
    </border>
    <border>
      <left style="medium">
        <color indexed="8"/>
      </left>
      <right style="medium">
        <color indexed="64"/>
      </right>
      <top style="medium">
        <color indexed="8"/>
      </top>
      <bottom style="medium">
        <color indexed="64"/>
      </bottom>
      <diagonal/>
    </border>
    <border>
      <left/>
      <right style="thin">
        <color indexed="64"/>
      </right>
      <top/>
      <bottom style="medium">
        <color indexed="64"/>
      </bottom>
      <diagonal/>
    </border>
    <border>
      <left style="medium">
        <color indexed="64"/>
      </left>
      <right style="medium">
        <color indexed="64"/>
      </right>
      <top style="thin">
        <color indexed="64"/>
      </top>
      <bottom/>
      <diagonal/>
    </border>
    <border>
      <left/>
      <right style="thin">
        <color indexed="64"/>
      </right>
      <top style="medium">
        <color indexed="64"/>
      </top>
      <bottom/>
      <diagonal/>
    </border>
    <border>
      <left/>
      <right/>
      <top/>
      <bottom style="medium">
        <color indexed="8"/>
      </bottom>
      <diagonal/>
    </border>
    <border>
      <left style="thin">
        <color indexed="64"/>
      </left>
      <right style="medium">
        <color indexed="8"/>
      </right>
      <top/>
      <bottom style="medium">
        <color indexed="64"/>
      </bottom>
      <diagonal/>
    </border>
    <border>
      <left style="thin">
        <color indexed="8"/>
      </left>
      <right style="medium">
        <color indexed="8"/>
      </right>
      <top/>
      <bottom style="medium">
        <color indexed="64"/>
      </bottom>
      <diagonal/>
    </border>
    <border>
      <left style="thin">
        <color indexed="64"/>
      </left>
      <right/>
      <top/>
      <bottom/>
      <diagonal/>
    </border>
    <border>
      <left/>
      <right style="medium">
        <color indexed="64"/>
      </right>
      <top style="medium">
        <color indexed="8"/>
      </top>
      <bottom style="medium">
        <color indexed="8"/>
      </bottom>
      <diagonal/>
    </border>
    <border>
      <left/>
      <right style="medium">
        <color indexed="64"/>
      </right>
      <top/>
      <bottom style="medium">
        <color indexed="8"/>
      </bottom>
      <diagonal/>
    </border>
    <border>
      <left/>
      <right/>
      <top/>
      <bottom style="thick">
        <color theme="4"/>
      </bottom>
      <diagonal/>
    </border>
    <border>
      <left style="thin">
        <color indexed="8"/>
      </left>
      <right style="thin">
        <color indexed="8"/>
      </right>
      <top/>
      <bottom style="thin">
        <color indexed="8"/>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s>
  <cellStyleXfs count="7">
    <xf numFmtId="0" fontId="0" fillId="0" borderId="0"/>
    <xf numFmtId="0" fontId="4" fillId="0" borderId="0"/>
    <xf numFmtId="0" fontId="1" fillId="0" borderId="0"/>
    <xf numFmtId="0" fontId="13" fillId="12" borderId="0" applyNumberFormat="0" applyBorder="0" applyAlignment="0" applyProtection="0"/>
    <xf numFmtId="0" fontId="14" fillId="13" borderId="0" applyNumberFormat="0" applyBorder="0" applyAlignment="0" applyProtection="0"/>
    <xf numFmtId="0" fontId="49" fillId="0" borderId="0" applyNumberFormat="0" applyFill="0" applyBorder="0" applyAlignment="0" applyProtection="0"/>
    <xf numFmtId="0" fontId="50" fillId="0" borderId="73" applyNumberFormat="0" applyFill="0" applyAlignment="0" applyProtection="0"/>
  </cellStyleXfs>
  <cellXfs count="238">
    <xf numFmtId="0" fontId="0" fillId="0" borderId="0" xfId="0"/>
    <xf numFmtId="0" fontId="1" fillId="0" borderId="0" xfId="2"/>
    <xf numFmtId="0" fontId="2" fillId="0" borderId="0" xfId="2" applyFont="1"/>
    <xf numFmtId="0" fontId="1" fillId="2" borderId="0" xfId="2" applyFill="1"/>
    <xf numFmtId="0" fontId="1" fillId="3" borderId="0" xfId="2" applyFill="1"/>
    <xf numFmtId="0" fontId="2" fillId="5" borderId="0" xfId="2" applyFont="1" applyFill="1"/>
    <xf numFmtId="0" fontId="1" fillId="5" borderId="0" xfId="2" applyFill="1" applyAlignment="1">
      <alignment wrapText="1"/>
    </xf>
    <xf numFmtId="0" fontId="4" fillId="5" borderId="0" xfId="1" applyFill="1" applyAlignment="1">
      <alignment horizontal="center" vertical="center"/>
    </xf>
    <xf numFmtId="0" fontId="7" fillId="0" borderId="4" xfId="2" applyFont="1" applyBorder="1" applyAlignment="1" applyProtection="1">
      <alignment horizontal="center" wrapText="1"/>
      <protection locked="0"/>
    </xf>
    <xf numFmtId="1" fontId="7" fillId="0" borderId="4" xfId="2" applyNumberFormat="1" applyFont="1" applyBorder="1" applyAlignment="1" applyProtection="1">
      <alignment horizontal="center" wrapText="1"/>
      <protection locked="0"/>
    </xf>
    <xf numFmtId="0" fontId="7" fillId="0" borderId="0" xfId="2" applyFont="1" applyAlignment="1" applyProtection="1">
      <alignment horizontal="center" wrapText="1"/>
      <protection locked="0"/>
    </xf>
    <xf numFmtId="0" fontId="7" fillId="0" borderId="8" xfId="2" applyFont="1" applyBorder="1" applyAlignment="1" applyProtection="1">
      <alignment horizontal="center" wrapText="1"/>
      <protection locked="0"/>
    </xf>
    <xf numFmtId="0" fontId="6" fillId="10" borderId="6" xfId="2" applyFont="1" applyFill="1" applyBorder="1"/>
    <xf numFmtId="165" fontId="6" fillId="10" borderId="6" xfId="2" applyNumberFormat="1" applyFont="1" applyFill="1" applyBorder="1" applyAlignment="1">
      <alignment horizontal="center"/>
    </xf>
    <xf numFmtId="0" fontId="1" fillId="0" borderId="12" xfId="2" applyBorder="1" applyAlignment="1" applyProtection="1">
      <alignment horizontal="center"/>
      <protection locked="0"/>
    </xf>
    <xf numFmtId="0" fontId="7" fillId="7" borderId="3" xfId="2" applyFont="1" applyFill="1" applyBorder="1" applyAlignment="1">
      <alignment horizontal="center" wrapText="1"/>
    </xf>
    <xf numFmtId="0" fontId="1" fillId="0" borderId="13" xfId="2" applyBorder="1" applyAlignment="1" applyProtection="1">
      <alignment horizontal="left"/>
      <protection locked="0"/>
    </xf>
    <xf numFmtId="0" fontId="1" fillId="0" borderId="35" xfId="2" applyBorder="1" applyAlignment="1" applyProtection="1">
      <alignment horizontal="center"/>
      <protection locked="0"/>
    </xf>
    <xf numFmtId="0" fontId="1" fillId="0" borderId="50" xfId="2" applyBorder="1" applyAlignment="1" applyProtection="1">
      <alignment horizontal="left"/>
      <protection locked="0"/>
    </xf>
    <xf numFmtId="0" fontId="1" fillId="0" borderId="0" xfId="2" applyProtection="1">
      <protection locked="0"/>
    </xf>
    <xf numFmtId="0" fontId="1" fillId="0" borderId="14" xfId="2" applyBorder="1" applyProtection="1">
      <protection locked="0"/>
    </xf>
    <xf numFmtId="0" fontId="1" fillId="0" borderId="15" xfId="2" applyBorder="1" applyProtection="1">
      <protection locked="0"/>
    </xf>
    <xf numFmtId="0" fontId="1" fillId="0" borderId="4" xfId="2" applyBorder="1" applyProtection="1">
      <protection locked="0"/>
    </xf>
    <xf numFmtId="0" fontId="1" fillId="0" borderId="5" xfId="2" applyBorder="1" applyProtection="1">
      <protection locked="0"/>
    </xf>
    <xf numFmtId="167" fontId="1" fillId="0" borderId="21" xfId="2" applyNumberFormat="1" applyBorder="1" applyProtection="1">
      <protection locked="0"/>
    </xf>
    <xf numFmtId="167" fontId="1" fillId="0" borderId="4" xfId="2" applyNumberFormat="1" applyBorder="1" applyProtection="1">
      <protection locked="0"/>
    </xf>
    <xf numFmtId="167" fontId="1" fillId="0" borderId="5" xfId="2" applyNumberFormat="1" applyBorder="1" applyProtection="1">
      <protection locked="0"/>
    </xf>
    <xf numFmtId="167" fontId="1" fillId="0" borderId="13" xfId="2" applyNumberFormat="1" applyBorder="1" applyAlignment="1" applyProtection="1">
      <alignment horizontal="right"/>
      <protection locked="0"/>
    </xf>
    <xf numFmtId="167" fontId="1" fillId="0" borderId="14" xfId="2" applyNumberFormat="1" applyBorder="1" applyAlignment="1" applyProtection="1">
      <alignment horizontal="right"/>
      <protection locked="0"/>
    </xf>
    <xf numFmtId="1" fontId="1" fillId="0" borderId="13" xfId="2" applyNumberFormat="1" applyBorder="1" applyAlignment="1" applyProtection="1">
      <alignment horizontal="right"/>
      <protection locked="0"/>
    </xf>
    <xf numFmtId="167" fontId="7" fillId="0" borderId="4" xfId="2" applyNumberFormat="1" applyFont="1" applyBorder="1" applyAlignment="1" applyProtection="1">
      <alignment horizontal="center" wrapText="1"/>
      <protection locked="0"/>
    </xf>
    <xf numFmtId="167" fontId="1" fillId="0" borderId="35" xfId="2" applyNumberFormat="1" applyBorder="1" applyAlignment="1" applyProtection="1">
      <alignment horizontal="center"/>
      <protection locked="0"/>
    </xf>
    <xf numFmtId="167" fontId="1" fillId="0" borderId="24" xfId="2" applyNumberFormat="1" applyBorder="1" applyAlignment="1" applyProtection="1">
      <alignment horizontal="center"/>
      <protection locked="0"/>
    </xf>
    <xf numFmtId="167" fontId="1" fillId="0" borderId="25" xfId="2" applyNumberFormat="1" applyBorder="1" applyAlignment="1" applyProtection="1">
      <alignment horizontal="center"/>
      <protection locked="0"/>
    </xf>
    <xf numFmtId="167" fontId="7" fillId="0" borderId="27" xfId="2" applyNumberFormat="1" applyFont="1" applyBorder="1" applyAlignment="1" applyProtection="1">
      <alignment horizontal="center" wrapText="1"/>
      <protection locked="0"/>
    </xf>
    <xf numFmtId="1" fontId="1" fillId="0" borderId="13" xfId="2" applyNumberFormat="1" applyBorder="1" applyAlignment="1" applyProtection="1">
      <alignment horizontal="center"/>
      <protection locked="0"/>
    </xf>
    <xf numFmtId="167" fontId="1" fillId="0" borderId="47" xfId="2" applyNumberFormat="1" applyBorder="1" applyAlignment="1" applyProtection="1">
      <alignment horizontal="right"/>
      <protection locked="0"/>
    </xf>
    <xf numFmtId="167" fontId="1" fillId="0" borderId="4" xfId="2" applyNumberFormat="1" applyBorder="1" applyAlignment="1" applyProtection="1">
      <alignment horizontal="right"/>
      <protection locked="0"/>
    </xf>
    <xf numFmtId="0" fontId="1" fillId="0" borderId="32" xfId="2" applyBorder="1" applyAlignment="1" applyProtection="1">
      <alignment horizontal="center"/>
      <protection locked="0"/>
    </xf>
    <xf numFmtId="49" fontId="7" fillId="0" borderId="13" xfId="2" applyNumberFormat="1" applyFont="1" applyBorder="1" applyAlignment="1" applyProtection="1">
      <alignment horizontal="left" wrapText="1"/>
      <protection locked="0"/>
    </xf>
    <xf numFmtId="0" fontId="1" fillId="0" borderId="68" xfId="2" applyBorder="1" applyAlignment="1" applyProtection="1">
      <alignment horizontal="left"/>
      <protection locked="0"/>
    </xf>
    <xf numFmtId="1" fontId="1" fillId="0" borderId="34" xfId="2" applyNumberFormat="1" applyBorder="1" applyAlignment="1" applyProtection="1">
      <alignment horizontal="center"/>
      <protection locked="0"/>
    </xf>
    <xf numFmtId="167" fontId="1" fillId="0" borderId="69" xfId="2" applyNumberFormat="1" applyBorder="1" applyAlignment="1" applyProtection="1">
      <alignment horizontal="right"/>
      <protection locked="0"/>
    </xf>
    <xf numFmtId="165" fontId="23" fillId="10" borderId="6" xfId="2" applyNumberFormat="1" applyFont="1" applyFill="1" applyBorder="1" applyAlignment="1">
      <alignment horizontal="center"/>
    </xf>
    <xf numFmtId="167" fontId="23" fillId="22" borderId="6" xfId="2" applyNumberFormat="1" applyFont="1" applyFill="1" applyBorder="1" applyAlignment="1">
      <alignment horizontal="center"/>
    </xf>
    <xf numFmtId="165" fontId="1" fillId="0" borderId="4" xfId="2" applyNumberFormat="1" applyBorder="1" applyAlignment="1" applyProtection="1">
      <alignment horizontal="right"/>
      <protection locked="0"/>
    </xf>
    <xf numFmtId="167" fontId="1" fillId="0" borderId="4" xfId="2" applyNumberFormat="1" applyBorder="1"/>
    <xf numFmtId="167" fontId="7" fillId="0" borderId="4" xfId="2" applyNumberFormat="1" applyFont="1" applyBorder="1" applyAlignment="1">
      <alignment horizontal="right" wrapText="1"/>
    </xf>
    <xf numFmtId="0" fontId="11" fillId="19" borderId="9" xfId="2" applyFont="1" applyFill="1" applyBorder="1" applyAlignment="1">
      <alignment wrapText="1"/>
    </xf>
    <xf numFmtId="0" fontId="11" fillId="20" borderId="44" xfId="2" applyFont="1" applyFill="1" applyBorder="1" applyAlignment="1">
      <alignment wrapText="1"/>
    </xf>
    <xf numFmtId="168" fontId="1" fillId="0" borderId="35" xfId="2" applyNumberFormat="1" applyBorder="1" applyAlignment="1" applyProtection="1">
      <alignment horizontal="center"/>
      <protection locked="0"/>
    </xf>
    <xf numFmtId="168" fontId="1" fillId="0" borderId="65" xfId="2" applyNumberFormat="1" applyBorder="1" applyAlignment="1" applyProtection="1">
      <alignment horizontal="center"/>
      <protection locked="0"/>
    </xf>
    <xf numFmtId="168" fontId="1" fillId="0" borderId="32" xfId="2" applyNumberFormat="1" applyBorder="1" applyAlignment="1" applyProtection="1">
      <alignment horizontal="center"/>
      <protection locked="0"/>
    </xf>
    <xf numFmtId="167" fontId="1" fillId="0" borderId="35" xfId="2" applyNumberFormat="1" applyBorder="1"/>
    <xf numFmtId="0" fontId="21" fillId="34" borderId="66" xfId="2" applyFont="1" applyFill="1" applyBorder="1" applyAlignment="1" applyProtection="1">
      <alignment horizontal="center"/>
      <protection locked="0"/>
    </xf>
    <xf numFmtId="0" fontId="7" fillId="7" borderId="38" xfId="2" applyFont="1" applyFill="1" applyBorder="1" applyAlignment="1" applyProtection="1">
      <alignment horizontal="center" wrapText="1"/>
      <protection locked="0"/>
    </xf>
    <xf numFmtId="0" fontId="22" fillId="34" borderId="37" xfId="2" applyFont="1" applyFill="1" applyBorder="1" applyAlignment="1" applyProtection="1">
      <alignment horizontal="center"/>
      <protection locked="0"/>
    </xf>
    <xf numFmtId="166" fontId="1" fillId="0" borderId="0" xfId="2" applyNumberFormat="1" applyProtection="1">
      <protection locked="0"/>
    </xf>
    <xf numFmtId="0" fontId="1" fillId="0" borderId="0" xfId="2" applyAlignment="1" applyProtection="1">
      <alignment horizontal="center"/>
      <protection locked="0"/>
    </xf>
    <xf numFmtId="0" fontId="22" fillId="34" borderId="64" xfId="2" applyFont="1" applyFill="1" applyBorder="1" applyAlignment="1" applyProtection="1">
      <alignment horizontal="center"/>
      <protection locked="0"/>
    </xf>
    <xf numFmtId="165" fontId="18" fillId="15" borderId="10" xfId="2" applyNumberFormat="1" applyFont="1" applyFill="1" applyBorder="1" applyAlignment="1" applyProtection="1">
      <alignment wrapText="1"/>
      <protection locked="0"/>
    </xf>
    <xf numFmtId="0" fontId="1" fillId="8" borderId="39" xfId="2" applyFill="1" applyBorder="1" applyAlignment="1" applyProtection="1">
      <alignment horizontal="center" wrapText="1"/>
      <protection locked="0"/>
    </xf>
    <xf numFmtId="0" fontId="7" fillId="8" borderId="40" xfId="2" applyFont="1" applyFill="1" applyBorder="1" applyAlignment="1" applyProtection="1">
      <alignment horizontal="center" wrapText="1"/>
      <protection locked="0"/>
    </xf>
    <xf numFmtId="0" fontId="1" fillId="27" borderId="41" xfId="2" applyFill="1" applyBorder="1" applyAlignment="1" applyProtection="1">
      <alignment horizontal="center" wrapText="1"/>
      <protection locked="0"/>
    </xf>
    <xf numFmtId="0" fontId="22" fillId="34" borderId="37" xfId="2" applyFont="1" applyFill="1" applyBorder="1" applyAlignment="1" applyProtection="1">
      <alignment horizontal="right"/>
      <protection locked="0"/>
    </xf>
    <xf numFmtId="168" fontId="17" fillId="0" borderId="24" xfId="0" applyNumberFormat="1" applyFont="1" applyBorder="1" applyAlignment="1" applyProtection="1">
      <alignment horizontal="left"/>
      <protection locked="0"/>
    </xf>
    <xf numFmtId="167" fontId="1" fillId="0" borderId="32" xfId="2" applyNumberFormat="1" applyBorder="1" applyAlignment="1" applyProtection="1">
      <alignment horizontal="center"/>
      <protection locked="0"/>
    </xf>
    <xf numFmtId="168" fontId="1" fillId="8" borderId="39" xfId="2" applyNumberFormat="1" applyFill="1" applyBorder="1" applyAlignment="1" applyProtection="1">
      <alignment horizontal="center" wrapText="1"/>
      <protection locked="0"/>
    </xf>
    <xf numFmtId="0" fontId="22" fillId="34" borderId="64" xfId="2" applyFont="1" applyFill="1" applyBorder="1" applyAlignment="1" applyProtection="1">
      <alignment horizontal="right"/>
      <protection locked="0"/>
    </xf>
    <xf numFmtId="0" fontId="19" fillId="13" borderId="29" xfId="4" applyFont="1" applyBorder="1" applyProtection="1">
      <protection locked="0"/>
    </xf>
    <xf numFmtId="0" fontId="1" fillId="0" borderId="36" xfId="2" applyBorder="1" applyProtection="1">
      <protection locked="0"/>
    </xf>
    <xf numFmtId="0" fontId="0" fillId="0" borderId="0" xfId="0" applyProtection="1">
      <protection locked="0"/>
    </xf>
    <xf numFmtId="164" fontId="9" fillId="0" borderId="7" xfId="2" applyNumberFormat="1" applyFont="1" applyBorder="1" applyAlignment="1" applyProtection="1">
      <alignment horizontal="center" wrapText="1"/>
      <protection locked="0"/>
    </xf>
    <xf numFmtId="164" fontId="8" fillId="0" borderId="8" xfId="2" applyNumberFormat="1" applyFont="1" applyBorder="1" applyAlignment="1" applyProtection="1">
      <alignment wrapText="1"/>
      <protection locked="0"/>
    </xf>
    <xf numFmtId="167" fontId="1" fillId="0" borderId="46" xfId="2" applyNumberFormat="1" applyBorder="1"/>
    <xf numFmtId="167" fontId="1" fillId="0" borderId="13" xfId="2" applyNumberFormat="1" applyBorder="1"/>
    <xf numFmtId="167" fontId="1" fillId="0" borderId="20" xfId="2" applyNumberFormat="1" applyBorder="1"/>
    <xf numFmtId="0" fontId="1" fillId="0" borderId="26" xfId="2" applyBorder="1" applyProtection="1">
      <protection locked="0"/>
    </xf>
    <xf numFmtId="0" fontId="10" fillId="0" borderId="0" xfId="2" applyFont="1" applyProtection="1">
      <protection locked="0"/>
    </xf>
    <xf numFmtId="0" fontId="6" fillId="18" borderId="43" xfId="2" applyFont="1" applyFill="1" applyBorder="1" applyProtection="1">
      <protection locked="0"/>
    </xf>
    <xf numFmtId="0" fontId="6" fillId="18" borderId="43" xfId="2" applyFont="1" applyFill="1" applyBorder="1" applyAlignment="1" applyProtection="1">
      <alignment horizontal="left"/>
      <protection locked="0"/>
    </xf>
    <xf numFmtId="0" fontId="6" fillId="18" borderId="38" xfId="2" applyFont="1" applyFill="1" applyBorder="1" applyAlignment="1" applyProtection="1">
      <alignment horizontal="left"/>
      <protection locked="0"/>
    </xf>
    <xf numFmtId="0" fontId="6" fillId="7" borderId="42" xfId="2" applyFont="1" applyFill="1" applyBorder="1" applyProtection="1">
      <protection locked="0"/>
    </xf>
    <xf numFmtId="0" fontId="6" fillId="7" borderId="49" xfId="2" applyFont="1" applyFill="1" applyBorder="1" applyProtection="1">
      <protection locked="0"/>
    </xf>
    <xf numFmtId="0" fontId="6" fillId="7" borderId="45" xfId="2" applyFont="1" applyFill="1" applyBorder="1" applyProtection="1">
      <protection locked="0"/>
    </xf>
    <xf numFmtId="0" fontId="1" fillId="0" borderId="24" xfId="2" applyBorder="1" applyAlignment="1" applyProtection="1">
      <alignment horizontal="left"/>
      <protection locked="0"/>
    </xf>
    <xf numFmtId="0" fontId="1" fillId="0" borderId="2" xfId="2" applyBorder="1" applyProtection="1">
      <protection locked="0"/>
    </xf>
    <xf numFmtId="0" fontId="11" fillId="0" borderId="0" xfId="2" applyFont="1" applyProtection="1">
      <protection locked="0"/>
    </xf>
    <xf numFmtId="0" fontId="11" fillId="0" borderId="3" xfId="2" applyFont="1" applyBorder="1" applyProtection="1">
      <protection locked="0"/>
    </xf>
    <xf numFmtId="0" fontId="6" fillId="0" borderId="38" xfId="2" applyFont="1" applyBorder="1" applyProtection="1">
      <protection locked="0"/>
    </xf>
    <xf numFmtId="0" fontId="2" fillId="0" borderId="4" xfId="2" applyFont="1" applyBorder="1" applyProtection="1">
      <protection locked="0"/>
    </xf>
    <xf numFmtId="0" fontId="6" fillId="10" borderId="3" xfId="2" applyFont="1" applyFill="1" applyBorder="1" applyProtection="1">
      <protection locked="0"/>
    </xf>
    <xf numFmtId="165" fontId="2" fillId="10" borderId="3" xfId="2" applyNumberFormat="1" applyFont="1" applyFill="1" applyBorder="1" applyProtection="1">
      <protection locked="0"/>
    </xf>
    <xf numFmtId="165" fontId="2" fillId="0" borderId="4" xfId="2" applyNumberFormat="1" applyFont="1" applyBorder="1" applyProtection="1">
      <protection locked="0"/>
    </xf>
    <xf numFmtId="0" fontId="6" fillId="6" borderId="22" xfId="2" applyFont="1" applyFill="1" applyBorder="1" applyProtection="1">
      <protection locked="0"/>
    </xf>
    <xf numFmtId="165" fontId="1" fillId="6" borderId="3" xfId="2" applyNumberFormat="1" applyFill="1" applyBorder="1" applyProtection="1">
      <protection locked="0"/>
    </xf>
    <xf numFmtId="0" fontId="11" fillId="0" borderId="52" xfId="2" applyFont="1" applyBorder="1" applyProtection="1">
      <protection locked="0"/>
    </xf>
    <xf numFmtId="0" fontId="6" fillId="26" borderId="22" xfId="2" applyFont="1" applyFill="1" applyBorder="1" applyProtection="1">
      <protection locked="0"/>
    </xf>
    <xf numFmtId="165" fontId="6" fillId="26" borderId="3" xfId="2" applyNumberFormat="1" applyFont="1" applyFill="1" applyBorder="1" applyAlignment="1" applyProtection="1">
      <alignment horizontal="center"/>
      <protection locked="0"/>
    </xf>
    <xf numFmtId="0" fontId="6" fillId="10" borderId="6" xfId="2" applyFont="1" applyFill="1" applyBorder="1" applyProtection="1">
      <protection locked="0"/>
    </xf>
    <xf numFmtId="165" fontId="6" fillId="10" borderId="6" xfId="2" applyNumberFormat="1" applyFont="1" applyFill="1" applyBorder="1" applyAlignment="1" applyProtection="1">
      <alignment horizontal="center"/>
      <protection locked="0"/>
    </xf>
    <xf numFmtId="0" fontId="11" fillId="0" borderId="5" xfId="2" applyFont="1" applyBorder="1" applyProtection="1">
      <protection locked="0"/>
    </xf>
    <xf numFmtId="167" fontId="7" fillId="0" borderId="9" xfId="2" applyNumberFormat="1" applyFont="1" applyBorder="1" applyProtection="1">
      <protection locked="0"/>
    </xf>
    <xf numFmtId="167" fontId="7" fillId="0" borderId="4" xfId="2" applyNumberFormat="1" applyFont="1" applyBorder="1" applyProtection="1">
      <protection locked="0"/>
    </xf>
    <xf numFmtId="0" fontId="6" fillId="10" borderId="22" xfId="2" applyFont="1" applyFill="1" applyBorder="1" applyProtection="1">
      <protection locked="0"/>
    </xf>
    <xf numFmtId="165" fontId="6" fillId="10" borderId="3" xfId="2" applyNumberFormat="1" applyFont="1" applyFill="1" applyBorder="1" applyAlignment="1" applyProtection="1">
      <alignment horizontal="center"/>
      <protection locked="0"/>
    </xf>
    <xf numFmtId="2" fontId="11" fillId="0" borderId="2" xfId="2" applyNumberFormat="1" applyFont="1" applyBorder="1" applyProtection="1">
      <protection locked="0"/>
    </xf>
    <xf numFmtId="2" fontId="11" fillId="0" borderId="0" xfId="2" applyNumberFormat="1" applyFont="1" applyProtection="1">
      <protection locked="0"/>
    </xf>
    <xf numFmtId="2" fontId="11" fillId="0" borderId="2" xfId="2" applyNumberFormat="1" applyFont="1" applyBorder="1" applyAlignment="1" applyProtection="1">
      <alignment horizontal="right" vertical="center"/>
      <protection locked="0"/>
    </xf>
    <xf numFmtId="2" fontId="11" fillId="0" borderId="0" xfId="2" applyNumberFormat="1" applyFont="1" applyAlignment="1" applyProtection="1">
      <alignment horizontal="right" vertical="center"/>
      <protection locked="0"/>
    </xf>
    <xf numFmtId="0" fontId="11" fillId="11" borderId="6" xfId="2" applyFont="1" applyFill="1" applyBorder="1"/>
    <xf numFmtId="165" fontId="11" fillId="11" borderId="3" xfId="2" applyNumberFormat="1" applyFont="1" applyFill="1" applyBorder="1"/>
    <xf numFmtId="0" fontId="29" fillId="14" borderId="48" xfId="2" applyFont="1" applyFill="1" applyBorder="1" applyAlignment="1" applyProtection="1">
      <alignment wrapText="1"/>
      <protection locked="0"/>
    </xf>
    <xf numFmtId="167" fontId="1" fillId="35" borderId="9" xfId="2" applyNumberFormat="1" applyFill="1" applyBorder="1" applyAlignment="1">
      <alignment horizontal="center"/>
    </xf>
    <xf numFmtId="167" fontId="1" fillId="35" borderId="4" xfId="2" applyNumberFormat="1" applyFill="1" applyBorder="1" applyAlignment="1">
      <alignment horizontal="center"/>
    </xf>
    <xf numFmtId="165" fontId="18" fillId="0" borderId="8" xfId="2" applyNumberFormat="1" applyFont="1" applyBorder="1" applyAlignment="1" applyProtection="1">
      <alignment wrapText="1"/>
      <protection locked="0"/>
    </xf>
    <xf numFmtId="165" fontId="18" fillId="0" borderId="0" xfId="2" applyNumberFormat="1" applyFont="1" applyAlignment="1" applyProtection="1">
      <alignment wrapText="1"/>
      <protection locked="0"/>
    </xf>
    <xf numFmtId="0" fontId="30" fillId="0" borderId="0" xfId="2" applyFont="1" applyAlignment="1" applyProtection="1">
      <alignment horizontal="center" wrapText="1"/>
      <protection locked="0"/>
    </xf>
    <xf numFmtId="165" fontId="30" fillId="0" borderId="0" xfId="2" applyNumberFormat="1" applyFont="1" applyAlignment="1" applyProtection="1">
      <alignment horizontal="center" wrapText="1"/>
      <protection locked="0"/>
    </xf>
    <xf numFmtId="0" fontId="31" fillId="7" borderId="3" xfId="2" applyFont="1" applyFill="1" applyBorder="1"/>
    <xf numFmtId="0" fontId="32" fillId="15" borderId="6" xfId="2" applyFont="1" applyFill="1" applyBorder="1" applyAlignment="1" applyProtection="1">
      <alignment horizontal="left" wrapText="1"/>
      <protection locked="0"/>
    </xf>
    <xf numFmtId="165" fontId="32" fillId="15" borderId="6" xfId="2" applyNumberFormat="1" applyFont="1" applyFill="1" applyBorder="1" applyAlignment="1" applyProtection="1">
      <alignment wrapText="1"/>
      <protection locked="0"/>
    </xf>
    <xf numFmtId="165" fontId="18" fillId="15" borderId="71" xfId="2" applyNumberFormat="1" applyFont="1" applyFill="1" applyBorder="1" applyAlignment="1" applyProtection="1">
      <alignment wrapText="1"/>
      <protection locked="0"/>
    </xf>
    <xf numFmtId="0" fontId="33" fillId="16" borderId="5" xfId="2" applyFont="1" applyFill="1" applyBorder="1" applyAlignment="1" applyProtection="1">
      <alignment horizontal="center" wrapText="1"/>
      <protection locked="0"/>
    </xf>
    <xf numFmtId="0" fontId="1" fillId="0" borderId="51" xfId="2" applyBorder="1" applyProtection="1">
      <protection locked="0"/>
    </xf>
    <xf numFmtId="0" fontId="34" fillId="0" borderId="51" xfId="3" applyFont="1" applyFill="1" applyBorder="1" applyAlignment="1" applyProtection="1">
      <alignment wrapText="1"/>
      <protection locked="0"/>
    </xf>
    <xf numFmtId="0" fontId="35" fillId="12" borderId="63" xfId="3" applyFont="1" applyBorder="1" applyAlignment="1" applyProtection="1">
      <alignment wrapText="1"/>
      <protection locked="0"/>
    </xf>
    <xf numFmtId="0" fontId="26" fillId="13" borderId="30" xfId="4" applyFont="1" applyBorder="1" applyProtection="1">
      <protection locked="0"/>
    </xf>
    <xf numFmtId="0" fontId="37" fillId="24" borderId="48" xfId="2" applyFont="1" applyFill="1" applyBorder="1" applyAlignment="1" applyProtection="1">
      <alignment wrapText="1"/>
      <protection locked="0"/>
    </xf>
    <xf numFmtId="0" fontId="37" fillId="24" borderId="38" xfId="2" applyFont="1" applyFill="1" applyBorder="1" applyAlignment="1" applyProtection="1">
      <alignment horizontal="center" wrapText="1"/>
      <protection locked="0"/>
    </xf>
    <xf numFmtId="0" fontId="37" fillId="24" borderId="3" xfId="2" applyFont="1" applyFill="1" applyBorder="1" applyAlignment="1">
      <alignment horizontal="center" wrapText="1"/>
    </xf>
    <xf numFmtId="0" fontId="37" fillId="24" borderId="3" xfId="2" applyFont="1" applyFill="1" applyBorder="1" applyAlignment="1">
      <alignment horizontal="center"/>
    </xf>
    <xf numFmtId="165" fontId="40" fillId="25" borderId="3" xfId="2" applyNumberFormat="1" applyFont="1" applyFill="1" applyBorder="1" applyAlignment="1">
      <alignment horizontal="center" vertical="center" wrapText="1"/>
    </xf>
    <xf numFmtId="0" fontId="11" fillId="0" borderId="38" xfId="2" applyFont="1" applyBorder="1" applyProtection="1">
      <protection locked="0"/>
    </xf>
    <xf numFmtId="168" fontId="10" fillId="0" borderId="13" xfId="2" applyNumberFormat="1" applyFont="1" applyBorder="1" applyProtection="1">
      <protection locked="0"/>
    </xf>
    <xf numFmtId="168" fontId="10" fillId="0" borderId="13" xfId="2" applyNumberFormat="1" applyFont="1" applyBorder="1" applyAlignment="1" applyProtection="1">
      <alignment horizontal="left"/>
      <protection locked="0"/>
    </xf>
    <xf numFmtId="0" fontId="44" fillId="3" borderId="6" xfId="2" applyFont="1" applyFill="1" applyBorder="1"/>
    <xf numFmtId="165" fontId="44" fillId="3" borderId="6" xfId="2" applyNumberFormat="1" applyFont="1" applyFill="1" applyBorder="1" applyAlignment="1">
      <alignment horizontal="center"/>
    </xf>
    <xf numFmtId="168" fontId="33" fillId="0" borderId="14" xfId="2" applyNumberFormat="1" applyFont="1" applyBorder="1" applyProtection="1">
      <protection locked="0"/>
    </xf>
    <xf numFmtId="167" fontId="7" fillId="0" borderId="25" xfId="2" applyNumberFormat="1" applyFont="1" applyBorder="1" applyProtection="1">
      <protection locked="0"/>
    </xf>
    <xf numFmtId="167" fontId="7" fillId="0" borderId="33" xfId="2" applyNumberFormat="1" applyFont="1" applyBorder="1" applyProtection="1">
      <protection locked="0"/>
    </xf>
    <xf numFmtId="168" fontId="47" fillId="0" borderId="14" xfId="2" applyNumberFormat="1" applyFont="1" applyBorder="1" applyAlignment="1" applyProtection="1">
      <alignment horizontal="left"/>
      <protection locked="0"/>
    </xf>
    <xf numFmtId="0" fontId="44" fillId="28" borderId="6" xfId="2" applyFont="1" applyFill="1" applyBorder="1"/>
    <xf numFmtId="165" fontId="44" fillId="28" borderId="6" xfId="2" applyNumberFormat="1" applyFont="1" applyFill="1" applyBorder="1" applyAlignment="1">
      <alignment horizontal="center"/>
    </xf>
    <xf numFmtId="0" fontId="27" fillId="9" borderId="16" xfId="2" applyFont="1" applyFill="1" applyBorder="1"/>
    <xf numFmtId="165" fontId="27" fillId="9" borderId="23" xfId="2" applyNumberFormat="1" applyFont="1" applyFill="1" applyBorder="1"/>
    <xf numFmtId="0" fontId="48" fillId="30" borderId="58" xfId="2" applyFont="1" applyFill="1" applyBorder="1" applyAlignment="1">
      <alignment horizontal="left" vertical="center"/>
    </xf>
    <xf numFmtId="165" fontId="48" fillId="30" borderId="52" xfId="2" applyNumberFormat="1" applyFont="1" applyFill="1" applyBorder="1" applyAlignment="1">
      <alignment horizontal="right" vertical="center"/>
    </xf>
    <xf numFmtId="167" fontId="1" fillId="35" borderId="9" xfId="2" applyNumberFormat="1" applyFill="1" applyBorder="1"/>
    <xf numFmtId="167" fontId="1" fillId="35" borderId="4" xfId="2" applyNumberFormat="1" applyFill="1" applyBorder="1"/>
    <xf numFmtId="167" fontId="35" fillId="35" borderId="4" xfId="3" applyNumberFormat="1" applyFont="1" applyFill="1" applyBorder="1" applyProtection="1"/>
    <xf numFmtId="167" fontId="35" fillId="35" borderId="35" xfId="3" applyNumberFormat="1" applyFont="1" applyFill="1" applyBorder="1" applyProtection="1"/>
    <xf numFmtId="167" fontId="35" fillId="35" borderId="32" xfId="3" applyNumberFormat="1" applyFont="1" applyFill="1" applyBorder="1" applyProtection="1"/>
    <xf numFmtId="0" fontId="51" fillId="0" borderId="0" xfId="0" applyFont="1" applyAlignment="1">
      <alignment vertical="center"/>
    </xf>
    <xf numFmtId="0" fontId="0" fillId="0" borderId="0" xfId="0" applyAlignment="1">
      <alignment vertical="center"/>
    </xf>
    <xf numFmtId="0" fontId="52" fillId="0" borderId="0" xfId="0" applyFont="1" applyAlignment="1">
      <alignment vertical="center"/>
    </xf>
    <xf numFmtId="0" fontId="51" fillId="0" borderId="0" xfId="0" applyFont="1" applyAlignment="1">
      <alignment horizontal="left" vertical="center" indent="4"/>
    </xf>
    <xf numFmtId="0" fontId="0" fillId="0" borderId="0" xfId="0" applyAlignment="1">
      <alignment horizontal="left" vertical="center" indent="2"/>
    </xf>
    <xf numFmtId="0" fontId="51" fillId="0" borderId="0" xfId="0" applyFont="1" applyAlignment="1">
      <alignment horizontal="left" vertical="center" indent="2"/>
    </xf>
    <xf numFmtId="0" fontId="2" fillId="2" borderId="0" xfId="2" applyFont="1" applyFill="1"/>
    <xf numFmtId="0" fontId="2" fillId="3" borderId="0" xfId="2" applyFont="1" applyFill="1"/>
    <xf numFmtId="0" fontId="1" fillId="0" borderId="24" xfId="2" applyBorder="1"/>
    <xf numFmtId="0" fontId="1" fillId="0" borderId="62" xfId="2" applyBorder="1"/>
    <xf numFmtId="0" fontId="2" fillId="0" borderId="75" xfId="2" applyFont="1" applyBorder="1" applyAlignment="1">
      <alignment horizontal="left"/>
    </xf>
    <xf numFmtId="0" fontId="1" fillId="0" borderId="75" xfId="2" applyBorder="1"/>
    <xf numFmtId="0" fontId="2" fillId="0" borderId="76" xfId="2" applyFont="1" applyBorder="1"/>
    <xf numFmtId="0" fontId="49" fillId="0" borderId="0" xfId="5"/>
    <xf numFmtId="0" fontId="50" fillId="0" borderId="73" xfId="6"/>
    <xf numFmtId="0" fontId="3" fillId="0" borderId="74" xfId="2" applyFont="1" applyBorder="1" applyAlignment="1">
      <alignment horizontal="center" vertical="top" wrapText="1"/>
    </xf>
    <xf numFmtId="0" fontId="1" fillId="0" borderId="74" xfId="2" applyBorder="1" applyAlignment="1">
      <alignment horizontal="center" vertical="top" wrapText="1"/>
    </xf>
    <xf numFmtId="0" fontId="1" fillId="0" borderId="1" xfId="2" applyBorder="1" applyAlignment="1">
      <alignment horizontal="center" vertical="top" wrapText="1"/>
    </xf>
    <xf numFmtId="0" fontId="1" fillId="4" borderId="0" xfId="2" applyFill="1" applyAlignment="1">
      <alignment horizontal="center" wrapText="1"/>
    </xf>
    <xf numFmtId="0" fontId="49" fillId="0" borderId="0" xfId="5" applyAlignment="1">
      <alignment horizontal="center"/>
    </xf>
    <xf numFmtId="0" fontId="5" fillId="33" borderId="36" xfId="2" applyFont="1" applyFill="1" applyBorder="1" applyAlignment="1" applyProtection="1">
      <alignment horizontal="center"/>
      <protection locked="0"/>
    </xf>
    <xf numFmtId="167" fontId="5" fillId="33" borderId="36" xfId="2" applyNumberFormat="1" applyFont="1" applyFill="1" applyBorder="1" applyAlignment="1" applyProtection="1">
      <alignment horizontal="center"/>
      <protection locked="0"/>
    </xf>
    <xf numFmtId="0" fontId="36" fillId="31" borderId="0" xfId="2" applyFont="1" applyFill="1" applyAlignment="1" applyProtection="1">
      <alignment horizontal="center"/>
      <protection locked="0"/>
    </xf>
    <xf numFmtId="167" fontId="36" fillId="31" borderId="0" xfId="2" applyNumberFormat="1" applyFont="1" applyFill="1" applyAlignment="1" applyProtection="1">
      <alignment horizontal="center"/>
      <protection locked="0"/>
    </xf>
    <xf numFmtId="0" fontId="27" fillId="7" borderId="0" xfId="2" applyFont="1" applyFill="1" applyAlignment="1" applyProtection="1">
      <alignment horizontal="center"/>
      <protection locked="0"/>
    </xf>
    <xf numFmtId="0" fontId="27" fillId="8" borderId="0" xfId="2" applyFont="1" applyFill="1" applyAlignment="1" applyProtection="1">
      <alignment horizontal="center"/>
      <protection locked="0"/>
    </xf>
    <xf numFmtId="0" fontId="30" fillId="15" borderId="36" xfId="2" applyFont="1" applyFill="1" applyBorder="1" applyAlignment="1" applyProtection="1">
      <alignment horizontal="center" wrapText="1"/>
      <protection locked="0"/>
    </xf>
    <xf numFmtId="165" fontId="30" fillId="15" borderId="8" xfId="2" applyNumberFormat="1" applyFont="1" applyFill="1" applyBorder="1" applyAlignment="1" applyProtection="1">
      <alignment horizontal="center" wrapText="1"/>
      <protection locked="0"/>
    </xf>
    <xf numFmtId="167" fontId="26" fillId="13" borderId="30" xfId="4" applyNumberFormat="1" applyFont="1" applyBorder="1" applyAlignment="1" applyProtection="1">
      <alignment horizontal="center" wrapText="1"/>
      <protection locked="0"/>
    </xf>
    <xf numFmtId="167" fontId="26" fillId="13" borderId="31" xfId="4" applyNumberFormat="1" applyFont="1" applyBorder="1" applyAlignment="1" applyProtection="1">
      <alignment horizontal="center" wrapText="1"/>
      <protection locked="0"/>
    </xf>
    <xf numFmtId="0" fontId="39" fillId="25" borderId="6" xfId="2" applyFont="1" applyFill="1" applyBorder="1" applyAlignment="1">
      <alignment horizontal="center" vertical="center" wrapText="1"/>
    </xf>
    <xf numFmtId="0" fontId="39" fillId="25" borderId="16" xfId="2" applyFont="1" applyFill="1" applyBorder="1" applyAlignment="1">
      <alignment horizontal="center" vertical="center" wrapText="1"/>
    </xf>
    <xf numFmtId="0" fontId="6" fillId="17" borderId="0" xfId="2" applyFont="1" applyFill="1" applyAlignment="1" applyProtection="1">
      <alignment horizontal="center" vertical="center" wrapText="1"/>
      <protection locked="0"/>
    </xf>
    <xf numFmtId="0" fontId="6" fillId="17" borderId="13" xfId="2" applyFont="1" applyFill="1" applyBorder="1" applyAlignment="1" applyProtection="1">
      <alignment horizontal="center" vertical="center" wrapText="1"/>
      <protection locked="0"/>
    </xf>
    <xf numFmtId="0" fontId="6" fillId="9" borderId="0" xfId="2" applyFont="1" applyFill="1" applyAlignment="1" applyProtection="1">
      <alignment horizontal="center"/>
      <protection locked="0"/>
    </xf>
    <xf numFmtId="0" fontId="6" fillId="9" borderId="24" xfId="2" applyFont="1" applyFill="1" applyBorder="1" applyAlignment="1" applyProtection="1">
      <alignment horizontal="center"/>
      <protection locked="0"/>
    </xf>
    <xf numFmtId="0" fontId="5" fillId="32" borderId="0" xfId="2" applyFont="1" applyFill="1" applyAlignment="1">
      <alignment horizontal="center" vertical="center"/>
    </xf>
    <xf numFmtId="0" fontId="5" fillId="32" borderId="28" xfId="2" applyFont="1" applyFill="1" applyBorder="1" applyAlignment="1">
      <alignment horizontal="center" vertical="center"/>
    </xf>
    <xf numFmtId="170" fontId="24" fillId="32" borderId="70" xfId="2" applyNumberFormat="1" applyFont="1" applyFill="1" applyBorder="1" applyAlignment="1">
      <alignment horizontal="center" vertical="center"/>
    </xf>
    <xf numFmtId="170" fontId="24" fillId="32" borderId="61" xfId="2" applyNumberFormat="1" applyFont="1" applyFill="1" applyBorder="1" applyAlignment="1">
      <alignment horizontal="center" vertical="center"/>
    </xf>
    <xf numFmtId="0" fontId="1" fillId="0" borderId="13" xfId="2" applyBorder="1" applyAlignment="1" applyProtection="1">
      <alignment horizontal="left"/>
      <protection locked="0"/>
    </xf>
    <xf numFmtId="0" fontId="11" fillId="0" borderId="3" xfId="2" applyFont="1" applyBorder="1" applyAlignment="1" applyProtection="1">
      <alignment horizontal="center"/>
      <protection locked="0"/>
    </xf>
    <xf numFmtId="0" fontId="1" fillId="0" borderId="4" xfId="2" applyBorder="1" applyAlignment="1" applyProtection="1">
      <alignment horizontal="left"/>
      <protection locked="0"/>
    </xf>
    <xf numFmtId="0" fontId="6" fillId="21" borderId="26" xfId="2" applyFont="1" applyFill="1" applyBorder="1" applyAlignment="1" applyProtection="1">
      <alignment horizontal="center" vertical="center" wrapText="1"/>
      <protection locked="0"/>
    </xf>
    <xf numFmtId="0" fontId="6" fillId="21" borderId="34" xfId="2" applyFont="1" applyFill="1" applyBorder="1" applyAlignment="1" applyProtection="1">
      <alignment horizontal="center" vertical="center" wrapText="1"/>
      <protection locked="0"/>
    </xf>
    <xf numFmtId="0" fontId="12" fillId="0" borderId="8" xfId="2" applyFont="1" applyBorder="1" applyAlignment="1" applyProtection="1">
      <alignment horizontal="center"/>
      <protection locked="0"/>
    </xf>
    <xf numFmtId="0" fontId="6" fillId="10" borderId="67" xfId="2" applyFont="1" applyFill="1" applyBorder="1" applyAlignment="1" applyProtection="1">
      <alignment horizontal="center"/>
      <protection locked="0"/>
    </xf>
    <xf numFmtId="0" fontId="6" fillId="10" borderId="11" xfId="2" applyFont="1" applyFill="1" applyBorder="1" applyAlignment="1" applyProtection="1">
      <alignment horizontal="center"/>
      <protection locked="0"/>
    </xf>
    <xf numFmtId="0" fontId="11" fillId="0" borderId="5" xfId="2" applyFont="1" applyBorder="1" applyAlignment="1" applyProtection="1">
      <alignment horizontal="center"/>
      <protection locked="0"/>
    </xf>
    <xf numFmtId="0" fontId="6" fillId="22" borderId="6" xfId="2" applyFont="1" applyFill="1" applyBorder="1" applyProtection="1">
      <protection locked="0"/>
    </xf>
    <xf numFmtId="0" fontId="1" fillId="0" borderId="5" xfId="2" applyBorder="1" applyAlignment="1" applyProtection="1">
      <alignment horizontal="left"/>
      <protection locked="0"/>
    </xf>
    <xf numFmtId="0" fontId="1" fillId="0" borderId="2" xfId="2" applyBorder="1" applyAlignment="1" applyProtection="1">
      <alignment horizontal="left"/>
      <protection locked="0"/>
    </xf>
    <xf numFmtId="0" fontId="1" fillId="0" borderId="0" xfId="2" applyAlignment="1" applyProtection="1">
      <alignment horizontal="left"/>
      <protection locked="0"/>
    </xf>
    <xf numFmtId="0" fontId="2" fillId="0" borderId="0" xfId="2" applyFont="1" applyAlignment="1" applyProtection="1">
      <alignment horizontal="left"/>
      <protection locked="0"/>
    </xf>
    <xf numFmtId="0" fontId="11" fillId="18" borderId="60" xfId="2" applyFont="1" applyFill="1" applyBorder="1" applyAlignment="1" applyProtection="1">
      <alignment horizontal="center"/>
      <protection locked="0"/>
    </xf>
    <xf numFmtId="0" fontId="11" fillId="18" borderId="58" xfId="2" applyFont="1" applyFill="1" applyBorder="1" applyAlignment="1" applyProtection="1">
      <alignment horizontal="center"/>
      <protection locked="0"/>
    </xf>
    <xf numFmtId="0" fontId="12" fillId="0" borderId="54" xfId="2" applyFont="1" applyBorder="1" applyAlignment="1" applyProtection="1">
      <alignment horizontal="center"/>
      <protection locked="0"/>
    </xf>
    <xf numFmtId="0" fontId="27" fillId="28" borderId="55" xfId="2" applyFont="1" applyFill="1" applyBorder="1" applyAlignment="1" applyProtection="1">
      <alignment horizontal="center" vertical="center" wrapText="1"/>
      <protection locked="0"/>
    </xf>
    <xf numFmtId="0" fontId="27" fillId="28" borderId="56" xfId="2" applyFont="1" applyFill="1" applyBorder="1" applyAlignment="1" applyProtection="1">
      <alignment horizontal="center" vertical="center" wrapText="1"/>
      <protection locked="0"/>
    </xf>
    <xf numFmtId="0" fontId="27" fillId="28" borderId="57" xfId="2" applyFont="1" applyFill="1" applyBorder="1" applyAlignment="1" applyProtection="1">
      <alignment horizontal="center" vertical="center" wrapText="1"/>
      <protection locked="0"/>
    </xf>
    <xf numFmtId="0" fontId="45" fillId="29" borderId="11" xfId="2" applyFont="1" applyFill="1" applyBorder="1" applyAlignment="1" applyProtection="1">
      <alignment horizontal="center"/>
      <protection locked="0"/>
    </xf>
    <xf numFmtId="0" fontId="45" fillId="29" borderId="72" xfId="2" applyFont="1" applyFill="1" applyBorder="1" applyAlignment="1" applyProtection="1">
      <alignment horizontal="center"/>
      <protection locked="0"/>
    </xf>
    <xf numFmtId="0" fontId="11" fillId="7" borderId="59" xfId="2" applyFont="1" applyFill="1" applyBorder="1" applyAlignment="1" applyProtection="1">
      <alignment horizontal="center"/>
      <protection locked="0"/>
    </xf>
    <xf numFmtId="0" fontId="11" fillId="7" borderId="48" xfId="2" applyFont="1" applyFill="1" applyBorder="1" applyAlignment="1" applyProtection="1">
      <alignment horizontal="center"/>
      <protection locked="0"/>
    </xf>
    <xf numFmtId="0" fontId="1" fillId="0" borderId="27" xfId="2" applyBorder="1" applyAlignment="1" applyProtection="1">
      <alignment horizontal="left"/>
      <protection locked="0"/>
    </xf>
    <xf numFmtId="0" fontId="1" fillId="0" borderId="34" xfId="2" applyBorder="1" applyAlignment="1" applyProtection="1">
      <alignment horizontal="left"/>
      <protection locked="0"/>
    </xf>
    <xf numFmtId="0" fontId="11" fillId="0" borderId="16" xfId="2" applyFont="1" applyBorder="1" applyAlignment="1" applyProtection="1">
      <alignment horizontal="center"/>
      <protection locked="0"/>
    </xf>
    <xf numFmtId="0" fontId="2" fillId="0" borderId="20" xfId="2" applyFont="1" applyBorder="1" applyAlignment="1" applyProtection="1">
      <alignment horizontal="left"/>
      <protection locked="0"/>
    </xf>
    <xf numFmtId="0" fontId="2" fillId="0" borderId="4" xfId="2" applyFont="1" applyBorder="1" applyAlignment="1" applyProtection="1">
      <alignment horizontal="center"/>
      <protection locked="0"/>
    </xf>
    <xf numFmtId="0" fontId="1" fillId="0" borderId="8" xfId="2" applyBorder="1" applyAlignment="1" applyProtection="1">
      <alignment horizontal="left"/>
      <protection locked="0"/>
    </xf>
    <xf numFmtId="0" fontId="27" fillId="23" borderId="53" xfId="2" applyFont="1" applyFill="1" applyBorder="1" applyAlignment="1" applyProtection="1">
      <alignment horizontal="center" vertical="center" wrapText="1"/>
      <protection locked="0"/>
    </xf>
    <xf numFmtId="0" fontId="27" fillId="23" borderId="10" xfId="2" applyFont="1" applyFill="1" applyBorder="1" applyAlignment="1" applyProtection="1">
      <alignment horizontal="center" vertical="center" wrapText="1"/>
      <protection locked="0"/>
    </xf>
    <xf numFmtId="0" fontId="27" fillId="23" borderId="16" xfId="2" applyFont="1" applyFill="1" applyBorder="1" applyAlignment="1" applyProtection="1">
      <alignment horizontal="center" vertical="center" wrapText="1"/>
      <protection locked="0"/>
    </xf>
    <xf numFmtId="0" fontId="43" fillId="25" borderId="48" xfId="2" applyFont="1" applyFill="1" applyBorder="1" applyAlignment="1" applyProtection="1">
      <alignment horizontal="center"/>
      <protection locked="0"/>
    </xf>
    <xf numFmtId="0" fontId="11" fillId="25" borderId="48" xfId="2" applyFont="1" applyFill="1" applyBorder="1" applyAlignment="1" applyProtection="1">
      <alignment horizontal="center"/>
      <protection locked="0"/>
    </xf>
    <xf numFmtId="0" fontId="2" fillId="0" borderId="5" xfId="2" applyFont="1" applyBorder="1" applyAlignment="1" applyProtection="1">
      <alignment horizontal="center"/>
      <protection locked="0"/>
    </xf>
    <xf numFmtId="0" fontId="2" fillId="0" borderId="4" xfId="2" applyFont="1" applyBorder="1" applyAlignment="1" applyProtection="1">
      <alignment horizontal="left"/>
      <protection locked="0"/>
    </xf>
    <xf numFmtId="0" fontId="2" fillId="0" borderId="5" xfId="2" applyFont="1" applyBorder="1" applyAlignment="1" applyProtection="1">
      <alignment horizontal="left"/>
      <protection locked="0"/>
    </xf>
    <xf numFmtId="0" fontId="1" fillId="0" borderId="4" xfId="2" applyBorder="1" applyAlignment="1" applyProtection="1">
      <alignment horizontal="center"/>
      <protection locked="0"/>
    </xf>
    <xf numFmtId="0" fontId="1" fillId="0" borderId="51" xfId="2" applyBorder="1" applyAlignment="1" applyProtection="1">
      <alignment horizontal="center"/>
      <protection locked="0"/>
    </xf>
    <xf numFmtId="0" fontId="1" fillId="0" borderId="24" xfId="2" applyBorder="1" applyAlignment="1" applyProtection="1">
      <alignment horizontal="center"/>
      <protection locked="0"/>
    </xf>
    <xf numFmtId="0" fontId="1" fillId="0" borderId="24" xfId="2" applyBorder="1" applyAlignment="1" applyProtection="1">
      <alignment horizontal="left"/>
      <protection locked="0"/>
    </xf>
    <xf numFmtId="0" fontId="41" fillId="9" borderId="17" xfId="2" applyFont="1" applyFill="1" applyBorder="1" applyAlignment="1" applyProtection="1">
      <alignment horizontal="center"/>
      <protection locked="0"/>
    </xf>
    <xf numFmtId="0" fontId="41" fillId="9" borderId="18" xfId="2" applyFont="1" applyFill="1" applyBorder="1" applyAlignment="1" applyProtection="1">
      <alignment horizontal="center"/>
      <protection locked="0"/>
    </xf>
    <xf numFmtId="0" fontId="41" fillId="9" borderId="19" xfId="2" applyFont="1" applyFill="1" applyBorder="1" applyAlignment="1" applyProtection="1">
      <alignment horizontal="center"/>
      <protection locked="0"/>
    </xf>
  </cellXfs>
  <cellStyles count="7">
    <cellStyle name="Excel Built-in Normal" xfId="2" xr:uid="{00000000-0005-0000-0000-000000000000}"/>
    <cellStyle name="Gut" xfId="3" builtinId="26"/>
    <cellStyle name="Link" xfId="1" builtinId="8"/>
    <cellStyle name="Neutral" xfId="4" builtinId="28"/>
    <cellStyle name="Standard" xfId="0" builtinId="0"/>
    <cellStyle name="Überschrift" xfId="5" builtinId="15"/>
    <cellStyle name="Überschrift 1" xfId="6" builtinId="16"/>
  </cellStyles>
  <dxfs count="1">
    <dxf>
      <font>
        <strike val="0"/>
        <color theme="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FBFBF"/>
      <rgbColor rgb="00808080"/>
      <rgbColor rgb="008FAADC"/>
      <rgbColor rgb="00993366"/>
      <rgbColor rgb="00F2F2F2"/>
      <rgbColor rgb="00DEEBF7"/>
      <rgbColor rgb="00660066"/>
      <rgbColor rgb="00D0CECE"/>
      <rgbColor rgb="000563C1"/>
      <rgbColor rgb="00B4C7E7"/>
      <rgbColor rgb="00000080"/>
      <rgbColor rgb="00FF00FF"/>
      <rgbColor rgb="00FBE5D6"/>
      <rgbColor rgb="0000FFFF"/>
      <rgbColor rgb="00800080"/>
      <rgbColor rgb="00800000"/>
      <rgbColor rgb="00008080"/>
      <rgbColor rgb="000000FF"/>
      <rgbColor rgb="0000CCFF"/>
      <rgbColor rgb="00DAE3F3"/>
      <rgbColor rgb="00D6DCE5"/>
      <rgbColor rgb="00FFE699"/>
      <rgbColor rgb="00ADB9CA"/>
      <rgbColor rgb="00F4B183"/>
      <rgbColor rgb="00AFABAB"/>
      <rgbColor rgb="00F8CBAD"/>
      <rgbColor rgb="004472C4"/>
      <rgbColor rgb="0033CCCC"/>
      <rgbColor rgb="00A9D18E"/>
      <rgbColor rgb="00FFD966"/>
      <rgbColor rgb="00D9D9D9"/>
      <rgbColor rgb="00ED7D31"/>
      <rgbColor rgb="00666699"/>
      <rgbColor rgb="008497B0"/>
      <rgbColor rgb="00003366"/>
      <rgbColor rgb="00339966"/>
      <rgbColor rgb="00003300"/>
      <rgbColor rgb="00333300"/>
      <rgbColor rgb="00993300"/>
      <rgbColor rgb="00993366"/>
      <rgbColor rgb="00333399"/>
      <rgbColor rgb="00333333"/>
    </indexedColors>
    <mruColors>
      <color rgb="FFFFCCFF"/>
      <color rgb="FFF1F7ED"/>
      <color rgb="FF2B4985"/>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7</xdr:row>
          <xdr:rowOff>57150</xdr:rowOff>
        </xdr:from>
        <xdr:to>
          <xdr:col>1</xdr:col>
          <xdr:colOff>3898900</xdr:colOff>
          <xdr:row>41</xdr:row>
          <xdr:rowOff>1536700</xdr:rowOff>
        </xdr:to>
        <xdr:sp macro="" textlink="">
          <xdr:nvSpPr>
            <xdr:cNvPr id="1026" name="Object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oleObject" Target="file:///C:\Users\Kathrin\Desktop\Die%20IG%20Freie%20Theaterarbeit%20empfiehlt.doc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oleLink xmlns:r="http://schemas.openxmlformats.org/officeDocument/2006/relationships" r:id="rId1" progId="Word.Document.12">
    <oleItems>
      <oleItem name="!OLE_LINK1" advise="1" preferPic="1"/>
    </oleItems>
  </oleLin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freietheater.at/service/ig-netz/" TargetMode="External"/><Relationship Id="rId5" Type="http://schemas.openxmlformats.org/officeDocument/2006/relationships/image" Target="../media/image1.emf"/><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E1048564"/>
  <sheetViews>
    <sheetView showGridLines="0" tabSelected="1" topLeftCell="B1" zoomScale="85" zoomScaleNormal="85" workbookViewId="0">
      <selection activeCell="B6" sqref="B6"/>
    </sheetView>
  </sheetViews>
  <sheetFormatPr baseColWidth="10" defaultColWidth="11.453125" defaultRowHeight="14.5" zeroHeight="1" x14ac:dyDescent="0.35"/>
  <cols>
    <col min="1" max="2" width="65.81640625" style="1" customWidth="1"/>
    <col min="3" max="3" width="38.26953125" style="1" customWidth="1"/>
    <col min="4" max="4" width="41.54296875" style="1" customWidth="1"/>
    <col min="5" max="5" width="15.26953125" style="1" customWidth="1"/>
    <col min="6" max="16384" width="11.453125" style="1"/>
  </cols>
  <sheetData>
    <row r="1" spans="1:4" ht="17.25" customHeight="1" x14ac:dyDescent="0.55000000000000004">
      <c r="A1" s="166"/>
    </row>
    <row r="2" spans="1:4" ht="17.25" customHeight="1" x14ac:dyDescent="0.55000000000000004">
      <c r="A2" s="172" t="s">
        <v>119</v>
      </c>
      <c r="B2" s="172"/>
    </row>
    <row r="3" spans="1:4" ht="17.25" customHeight="1" thickBot="1" x14ac:dyDescent="0.5">
      <c r="A3" s="167" t="s">
        <v>120</v>
      </c>
      <c r="B3" s="167" t="s">
        <v>62</v>
      </c>
    </row>
    <row r="4" spans="1:4" ht="17.25" customHeight="1" thickTop="1" x14ac:dyDescent="0.35">
      <c r="A4" s="163" t="s">
        <v>121</v>
      </c>
      <c r="B4" s="161" t="s">
        <v>124</v>
      </c>
    </row>
    <row r="5" spans="1:4" ht="17.25" customHeight="1" x14ac:dyDescent="0.35">
      <c r="A5" s="164" t="s">
        <v>122</v>
      </c>
      <c r="B5" s="161" t="s">
        <v>127</v>
      </c>
    </row>
    <row r="6" spans="1:4" ht="17.25" customHeight="1" thickBot="1" x14ac:dyDescent="0.4">
      <c r="A6" s="165" t="s">
        <v>123</v>
      </c>
      <c r="B6" s="162"/>
    </row>
    <row r="7" spans="1:4" ht="34.5" customHeight="1" x14ac:dyDescent="0.35">
      <c r="A7" s="168" t="s">
        <v>118</v>
      </c>
      <c r="B7" s="169"/>
      <c r="C7" s="170"/>
    </row>
    <row r="8" spans="1:4" ht="45" customHeight="1" x14ac:dyDescent="0.35">
      <c r="A8" s="2"/>
    </row>
    <row r="9" spans="1:4" x14ac:dyDescent="0.35">
      <c r="C9" s="2" t="s">
        <v>0</v>
      </c>
      <c r="D9" s="2" t="s">
        <v>1</v>
      </c>
    </row>
    <row r="10" spans="1:4" x14ac:dyDescent="0.35">
      <c r="C10" s="159" t="s">
        <v>2</v>
      </c>
      <c r="D10" s="160" t="s">
        <v>3</v>
      </c>
    </row>
    <row r="11" spans="1:4" x14ac:dyDescent="0.35">
      <c r="C11" s="3" t="s">
        <v>4</v>
      </c>
      <c r="D11" s="4" t="s">
        <v>5</v>
      </c>
    </row>
    <row r="12" spans="1:4" x14ac:dyDescent="0.35">
      <c r="C12" s="3" t="s">
        <v>6</v>
      </c>
      <c r="D12" s="4" t="s">
        <v>7</v>
      </c>
    </row>
    <row r="13" spans="1:4" x14ac:dyDescent="0.35">
      <c r="C13" s="3" t="s">
        <v>8</v>
      </c>
      <c r="D13" s="4" t="s">
        <v>9</v>
      </c>
    </row>
    <row r="14" spans="1:4" x14ac:dyDescent="0.35">
      <c r="C14" s="3" t="s">
        <v>10</v>
      </c>
      <c r="D14" s="4" t="s">
        <v>11</v>
      </c>
    </row>
    <row r="15" spans="1:4" x14ac:dyDescent="0.35">
      <c r="C15" s="3" t="s">
        <v>12</v>
      </c>
      <c r="D15" s="4" t="s">
        <v>12</v>
      </c>
    </row>
    <row r="16" spans="1:4" x14ac:dyDescent="0.35">
      <c r="C16" s="3" t="s">
        <v>13</v>
      </c>
      <c r="D16" s="4" t="s">
        <v>13</v>
      </c>
    </row>
    <row r="17" spans="3:4" x14ac:dyDescent="0.35">
      <c r="C17" s="3" t="s">
        <v>14</v>
      </c>
      <c r="D17" s="4" t="s">
        <v>15</v>
      </c>
    </row>
    <row r="18" spans="3:4" x14ac:dyDescent="0.35">
      <c r="C18" s="3" t="s">
        <v>16</v>
      </c>
      <c r="D18" s="4" t="s">
        <v>14</v>
      </c>
    </row>
    <row r="19" spans="3:4" x14ac:dyDescent="0.35">
      <c r="C19" s="3" t="s">
        <v>17</v>
      </c>
      <c r="D19" s="4" t="s">
        <v>18</v>
      </c>
    </row>
    <row r="20" spans="3:4" x14ac:dyDescent="0.35">
      <c r="C20" s="3" t="s">
        <v>19</v>
      </c>
      <c r="D20" s="4" t="s">
        <v>20</v>
      </c>
    </row>
    <row r="21" spans="3:4" x14ac:dyDescent="0.35">
      <c r="C21" s="3" t="s">
        <v>21</v>
      </c>
      <c r="D21" s="4"/>
    </row>
    <row r="22" spans="3:4" x14ac:dyDescent="0.35">
      <c r="C22" s="3" t="s">
        <v>22</v>
      </c>
      <c r="D22" s="4"/>
    </row>
    <row r="23" spans="3:4" x14ac:dyDescent="0.35">
      <c r="C23" s="2" t="s">
        <v>23</v>
      </c>
    </row>
    <row r="24" spans="3:4" x14ac:dyDescent="0.35">
      <c r="C24" s="3" t="s">
        <v>24</v>
      </c>
      <c r="D24" s="4" t="s">
        <v>25</v>
      </c>
    </row>
    <row r="25" spans="3:4" x14ac:dyDescent="0.35">
      <c r="C25" s="3" t="s">
        <v>26</v>
      </c>
      <c r="D25" s="4" t="s">
        <v>27</v>
      </c>
    </row>
    <row r="26" spans="3:4" x14ac:dyDescent="0.35">
      <c r="C26" s="3" t="s">
        <v>28</v>
      </c>
      <c r="D26" s="4" t="s">
        <v>29</v>
      </c>
    </row>
    <row r="27" spans="3:4" x14ac:dyDescent="0.35">
      <c r="C27" s="3" t="s">
        <v>30</v>
      </c>
      <c r="D27" s="4" t="s">
        <v>30</v>
      </c>
    </row>
    <row r="28" spans="3:4" ht="33" customHeight="1" x14ac:dyDescent="0.35">
      <c r="C28" s="3" t="s">
        <v>31</v>
      </c>
      <c r="D28" s="4" t="s">
        <v>31</v>
      </c>
    </row>
    <row r="29" spans="3:4" ht="36" customHeight="1" x14ac:dyDescent="0.35">
      <c r="C29" s="171" t="s">
        <v>32</v>
      </c>
      <c r="D29" s="171"/>
    </row>
    <row r="30" spans="3:4" x14ac:dyDescent="0.35">
      <c r="C30" s="5" t="s">
        <v>33</v>
      </c>
      <c r="D30" s="5" t="s">
        <v>34</v>
      </c>
    </row>
    <row r="31" spans="3:4" ht="159.5" x14ac:dyDescent="0.35">
      <c r="C31" s="6" t="s">
        <v>57</v>
      </c>
      <c r="D31" s="7" t="s">
        <v>35</v>
      </c>
    </row>
    <row r="32" spans="3:4" x14ac:dyDescent="0.35"/>
    <row r="33" spans="5:5" x14ac:dyDescent="0.35"/>
    <row r="34" spans="5:5" x14ac:dyDescent="0.35"/>
    <row r="35" spans="5:5" x14ac:dyDescent="0.35"/>
    <row r="36" spans="5:5" x14ac:dyDescent="0.35"/>
    <row r="37" spans="5:5" x14ac:dyDescent="0.35"/>
    <row r="38" spans="5:5" x14ac:dyDescent="0.35"/>
    <row r="39" spans="5:5" x14ac:dyDescent="0.35"/>
    <row r="40" spans="5:5" x14ac:dyDescent="0.35"/>
    <row r="41" spans="5:5" x14ac:dyDescent="0.35"/>
    <row r="42" spans="5:5" ht="155.25" customHeight="1" x14ac:dyDescent="0.35"/>
    <row r="43" spans="5:5" ht="15" hidden="1" customHeight="1" x14ac:dyDescent="0.35">
      <c r="E43" s="155"/>
    </row>
    <row r="44" spans="5:5" ht="15" hidden="1" customHeight="1" x14ac:dyDescent="0.35">
      <c r="E44" s="153"/>
    </row>
    <row r="45" spans="5:5" ht="15" hidden="1" customHeight="1" x14ac:dyDescent="0.35">
      <c r="E45" s="155"/>
    </row>
    <row r="46" spans="5:5" ht="15" hidden="1" customHeight="1" x14ac:dyDescent="0.35">
      <c r="E46" s="153"/>
    </row>
    <row r="47" spans="5:5" ht="15" hidden="1" customHeight="1" x14ac:dyDescent="0.35">
      <c r="E47" s="156"/>
    </row>
    <row r="48" spans="5:5" ht="15" hidden="1" customHeight="1" x14ac:dyDescent="0.35">
      <c r="E48" s="157"/>
    </row>
    <row r="49" spans="5:5" ht="15" hidden="1" customHeight="1" x14ac:dyDescent="0.35">
      <c r="E49" s="158"/>
    </row>
    <row r="50" spans="5:5" ht="15" hidden="1" customHeight="1" x14ac:dyDescent="0.35">
      <c r="E50" s="158"/>
    </row>
    <row r="51" spans="5:5" ht="15" hidden="1" customHeight="1" x14ac:dyDescent="0.35">
      <c r="E51" s="156"/>
    </row>
    <row r="52" spans="5:5" ht="15" hidden="1" customHeight="1" x14ac:dyDescent="0.35">
      <c r="E52" s="157"/>
    </row>
    <row r="53" spans="5:5" ht="15" hidden="1" customHeight="1" x14ac:dyDescent="0.35">
      <c r="E53" s="158"/>
    </row>
    <row r="54" spans="5:5" ht="15" hidden="1" customHeight="1" x14ac:dyDescent="0.35">
      <c r="E54" s="154"/>
    </row>
    <row r="55" spans="5:5" ht="15" hidden="1" customHeight="1" x14ac:dyDescent="0.35">
      <c r="E55" s="155"/>
    </row>
    <row r="56" spans="5:5" ht="15" hidden="1" customHeight="1" x14ac:dyDescent="0.35">
      <c r="E56" s="153"/>
    </row>
    <row r="57" spans="5:5" ht="15" hidden="1" customHeight="1" x14ac:dyDescent="0.35">
      <c r="E57" s="153"/>
    </row>
    <row r="58" spans="5:5" ht="15" hidden="1" customHeight="1" x14ac:dyDescent="0.35">
      <c r="E58" s="153"/>
    </row>
    <row r="59" spans="5:5" ht="15" hidden="1" customHeight="1" x14ac:dyDescent="0.35">
      <c r="E59" s="157"/>
    </row>
    <row r="60" spans="5:5" ht="15" hidden="1" customHeight="1" x14ac:dyDescent="0.35">
      <c r="E60" s="158"/>
    </row>
    <row r="61" spans="5:5" ht="15" hidden="1" customHeight="1" x14ac:dyDescent="0.35">
      <c r="E61" s="158"/>
    </row>
    <row r="1048562" x14ac:dyDescent="0.35"/>
    <row r="1048563" x14ac:dyDescent="0.35"/>
    <row r="1048564" x14ac:dyDescent="0.35"/>
  </sheetData>
  <sheetProtection selectLockedCells="1" selectUnlockedCells="1"/>
  <mergeCells count="3">
    <mergeCell ref="A7:C7"/>
    <mergeCell ref="C29:D29"/>
    <mergeCell ref="A2:B2"/>
  </mergeCells>
  <hyperlinks>
    <hyperlink ref="D31" r:id="rId1" xr:uid="{00000000-0004-0000-0000-000001000000}"/>
  </hyperlinks>
  <pageMargins left="0.7" right="0.7" top="0.63472222222222219" bottom="0.78749999999999998" header="0.3" footer="0.3"/>
  <pageSetup paperSize="9" scale="50" firstPageNumber="0" orientation="landscape" horizontalDpi="300" verticalDpi="300" r:id="rId2"/>
  <headerFooter alignWithMargins="0">
    <oddFooter>&amp;L&amp;"Calibri,Standard"&amp;8Service Kalkulationstool 2020 Version 1.1 16.01.2020&amp;C&amp;"Calibri,Standard"&amp;8c/o IG Freie Theaterarbeit 
Gumpendorfer Straße 63B, A - 1060 WIen</oddFooter>
  </headerFooter>
  <drawing r:id="rId3"/>
  <legacyDrawing r:id="rId4"/>
  <oleObjects>
    <mc:AlternateContent xmlns:mc="http://schemas.openxmlformats.org/markup-compatibility/2006">
      <mc:Choice Requires="x14">
        <oleObject link="[1]!'!OLE_LINK1'" oleUpdate="OLEUPDATE_ALWAYS" shapeId="1026">
          <objectPr defaultSize="0" autoPict="0" dde="1" r:id="rId5">
            <anchor moveWithCells="1">
              <from>
                <xdr:col>0</xdr:col>
                <xdr:colOff>76200</xdr:colOff>
                <xdr:row>7</xdr:row>
                <xdr:rowOff>57150</xdr:rowOff>
              </from>
              <to>
                <xdr:col>1</xdr:col>
                <xdr:colOff>3898900</xdr:colOff>
                <xdr:row>41</xdr:row>
                <xdr:rowOff>1536700</xdr:rowOff>
              </to>
            </anchor>
          </objectPr>
        </oleObject>
      </mc:Choice>
      <mc:Fallback>
        <oleObject link="[1]!'!OLE_LINK1'" oleUpdate="OLEUPDATE_ALWAYS" shapeId="1026"/>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J54"/>
  <sheetViews>
    <sheetView topLeftCell="A34" zoomScale="99" zoomScaleNormal="85" zoomScalePageLayoutView="91" workbookViewId="0">
      <selection activeCell="E29" sqref="E29:F29"/>
    </sheetView>
  </sheetViews>
  <sheetFormatPr baseColWidth="10" defaultColWidth="11.453125" defaultRowHeight="14.5" x14ac:dyDescent="0.35"/>
  <cols>
    <col min="1" max="1" width="3.81640625" style="19" customWidth="1"/>
    <col min="2" max="2" width="41.81640625" style="19" customWidth="1"/>
    <col min="3" max="3" width="9.453125" style="19" customWidth="1"/>
    <col min="4" max="4" width="26.7265625" style="19" customWidth="1"/>
    <col min="5" max="5" width="30.81640625" style="58" customWidth="1"/>
    <col min="6" max="6" width="44.453125" style="19" customWidth="1"/>
    <col min="7" max="7" width="41.453125" style="19" customWidth="1"/>
    <col min="8" max="8" width="37.1796875" style="19" bestFit="1" customWidth="1"/>
    <col min="9" max="9" width="27" style="58" customWidth="1"/>
    <col min="10" max="10" width="27.26953125" style="19" customWidth="1"/>
    <col min="11" max="11" width="31.1796875" style="19" customWidth="1"/>
    <col min="12" max="16384" width="11.453125" style="19"/>
  </cols>
  <sheetData>
    <row r="1" spans="1:10" x14ac:dyDescent="0.35">
      <c r="E1" s="19"/>
      <c r="I1" s="19"/>
    </row>
    <row r="2" spans="1:10" ht="24" thickBot="1" x14ac:dyDescent="0.6">
      <c r="A2" s="177" t="s">
        <v>97</v>
      </c>
      <c r="B2" s="177"/>
      <c r="C2" s="177"/>
      <c r="D2" s="177"/>
      <c r="E2" s="177"/>
      <c r="F2" s="177"/>
      <c r="G2" s="177"/>
      <c r="H2" s="177"/>
      <c r="I2" s="19"/>
    </row>
    <row r="3" spans="1:10" ht="30.5" thickBot="1" x14ac:dyDescent="0.5">
      <c r="A3" s="54" t="s">
        <v>73</v>
      </c>
      <c r="B3" s="112" t="s">
        <v>66</v>
      </c>
      <c r="C3" s="55" t="s">
        <v>72</v>
      </c>
      <c r="D3" s="55" t="s">
        <v>36</v>
      </c>
      <c r="E3" s="55" t="s">
        <v>98</v>
      </c>
      <c r="F3" s="55" t="s">
        <v>99</v>
      </c>
      <c r="G3" s="15" t="s">
        <v>100</v>
      </c>
      <c r="H3" s="119" t="s">
        <v>64</v>
      </c>
      <c r="I3" s="19"/>
    </row>
    <row r="4" spans="1:10" x14ac:dyDescent="0.35">
      <c r="A4" s="56" t="s">
        <v>74</v>
      </c>
      <c r="B4" s="39" t="s">
        <v>96</v>
      </c>
      <c r="C4" s="8"/>
      <c r="D4" s="8"/>
      <c r="E4" s="8"/>
      <c r="F4" s="30"/>
      <c r="G4" s="47">
        <f>ROUND((F4/8)*E4,0)</f>
        <v>0</v>
      </c>
      <c r="H4" s="113">
        <f>G4*D4*C4</f>
        <v>0</v>
      </c>
      <c r="I4" s="57"/>
      <c r="J4" s="58"/>
    </row>
    <row r="5" spans="1:10" x14ac:dyDescent="0.35">
      <c r="A5" s="56" t="s">
        <v>75</v>
      </c>
      <c r="B5" s="39"/>
      <c r="C5" s="8"/>
      <c r="D5" s="8"/>
      <c r="E5" s="8"/>
      <c r="F5" s="30"/>
      <c r="G5" s="47">
        <f t="shared" ref="G5:G13" si="0">ROUND((F5/8)*E5,0)</f>
        <v>0</v>
      </c>
      <c r="H5" s="114">
        <f t="shared" ref="H5:H12" si="1">G5*D5*C5</f>
        <v>0</v>
      </c>
      <c r="I5" s="19"/>
      <c r="J5" s="58"/>
    </row>
    <row r="6" spans="1:10" x14ac:dyDescent="0.35">
      <c r="A6" s="56" t="s">
        <v>76</v>
      </c>
      <c r="C6" s="8"/>
      <c r="D6" s="8"/>
      <c r="E6" s="8"/>
      <c r="F6" s="30"/>
      <c r="G6" s="47">
        <f t="shared" si="0"/>
        <v>0</v>
      </c>
      <c r="H6" s="114">
        <f t="shared" si="1"/>
        <v>0</v>
      </c>
      <c r="I6" s="19"/>
      <c r="J6" s="58"/>
    </row>
    <row r="7" spans="1:10" x14ac:dyDescent="0.35">
      <c r="A7" s="56" t="s">
        <v>77</v>
      </c>
      <c r="B7" s="39"/>
      <c r="C7" s="8"/>
      <c r="D7" s="8"/>
      <c r="E7" s="8"/>
      <c r="F7" s="30"/>
      <c r="G7" s="47">
        <f t="shared" si="0"/>
        <v>0</v>
      </c>
      <c r="H7" s="114">
        <f t="shared" si="1"/>
        <v>0</v>
      </c>
      <c r="I7" s="19"/>
      <c r="J7" s="58"/>
    </row>
    <row r="8" spans="1:10" x14ac:dyDescent="0.35">
      <c r="A8" s="56" t="s">
        <v>78</v>
      </c>
      <c r="B8" s="39"/>
      <c r="C8" s="8"/>
      <c r="D8" s="8"/>
      <c r="E8" s="8"/>
      <c r="F8" s="30"/>
      <c r="G8" s="47">
        <f t="shared" si="0"/>
        <v>0</v>
      </c>
      <c r="H8" s="114">
        <f t="shared" si="1"/>
        <v>0</v>
      </c>
      <c r="I8" s="19"/>
      <c r="J8" s="58"/>
    </row>
    <row r="9" spans="1:10" x14ac:dyDescent="0.35">
      <c r="A9" s="56" t="s">
        <v>79</v>
      </c>
      <c r="B9" s="39"/>
      <c r="C9" s="8"/>
      <c r="D9" s="8"/>
      <c r="E9" s="8"/>
      <c r="F9" s="30"/>
      <c r="G9" s="47">
        <f t="shared" si="0"/>
        <v>0</v>
      </c>
      <c r="H9" s="114">
        <f t="shared" si="1"/>
        <v>0</v>
      </c>
      <c r="I9" s="19"/>
      <c r="J9" s="58"/>
    </row>
    <row r="10" spans="1:10" x14ac:dyDescent="0.35">
      <c r="A10" s="56" t="s">
        <v>80</v>
      </c>
      <c r="B10" s="39"/>
      <c r="C10" s="8"/>
      <c r="D10" s="8"/>
      <c r="E10" s="8"/>
      <c r="F10" s="30"/>
      <c r="G10" s="47">
        <f t="shared" si="0"/>
        <v>0</v>
      </c>
      <c r="H10" s="114">
        <f t="shared" si="1"/>
        <v>0</v>
      </c>
      <c r="I10" s="19"/>
      <c r="J10" s="58"/>
    </row>
    <row r="11" spans="1:10" x14ac:dyDescent="0.35">
      <c r="A11" s="56" t="s">
        <v>81</v>
      </c>
      <c r="B11" s="39"/>
      <c r="C11" s="8"/>
      <c r="D11" s="8"/>
      <c r="E11" s="8"/>
      <c r="F11" s="30"/>
      <c r="G11" s="47">
        <f t="shared" si="0"/>
        <v>0</v>
      </c>
      <c r="H11" s="114">
        <f t="shared" si="1"/>
        <v>0</v>
      </c>
      <c r="I11" s="19"/>
      <c r="J11" s="58"/>
    </row>
    <row r="12" spans="1:10" x14ac:dyDescent="0.35">
      <c r="A12" s="56" t="s">
        <v>82</v>
      </c>
      <c r="B12" s="39"/>
      <c r="C12" s="8"/>
      <c r="D12" s="8"/>
      <c r="E12" s="8"/>
      <c r="F12" s="30"/>
      <c r="G12" s="47">
        <f t="shared" si="0"/>
        <v>0</v>
      </c>
      <c r="H12" s="114">
        <f t="shared" si="1"/>
        <v>0</v>
      </c>
      <c r="I12" s="19"/>
      <c r="J12" s="58"/>
    </row>
    <row r="13" spans="1:10" ht="15" thickBot="1" x14ac:dyDescent="0.4">
      <c r="A13" s="56" t="s">
        <v>83</v>
      </c>
      <c r="B13" s="39"/>
      <c r="C13" s="8"/>
      <c r="D13" s="8"/>
      <c r="E13" s="8"/>
      <c r="F13" s="30"/>
      <c r="G13" s="47">
        <f t="shared" si="0"/>
        <v>0</v>
      </c>
      <c r="H13" s="114">
        <f>G13*D13*C13</f>
        <v>0</v>
      </c>
      <c r="I13" s="19"/>
      <c r="J13" s="58"/>
    </row>
    <row r="14" spans="1:10" ht="21" x14ac:dyDescent="0.5">
      <c r="A14" s="179" t="s">
        <v>101</v>
      </c>
      <c r="B14" s="179"/>
      <c r="C14" s="179"/>
      <c r="D14" s="180">
        <f>SUM(H4:H13)</f>
        <v>0</v>
      </c>
      <c r="E14" s="180"/>
      <c r="F14" s="115"/>
      <c r="G14" s="115"/>
      <c r="H14" s="115"/>
      <c r="I14" s="19"/>
      <c r="J14" s="58"/>
    </row>
    <row r="15" spans="1:10" ht="21" x14ac:dyDescent="0.5">
      <c r="A15" s="117"/>
      <c r="B15" s="117"/>
      <c r="C15" s="117"/>
      <c r="D15" s="118"/>
      <c r="E15" s="118"/>
      <c r="F15" s="116"/>
      <c r="G15" s="116"/>
      <c r="H15" s="116"/>
      <c r="I15" s="19"/>
      <c r="J15" s="58"/>
    </row>
    <row r="16" spans="1:10" ht="24" thickBot="1" x14ac:dyDescent="0.6">
      <c r="A16" s="178" t="s">
        <v>102</v>
      </c>
      <c r="B16" s="178"/>
      <c r="C16" s="178"/>
      <c r="D16" s="178"/>
      <c r="E16" s="178"/>
      <c r="F16" s="178"/>
      <c r="G16" s="178"/>
      <c r="H16" s="178"/>
    </row>
    <row r="17" spans="1:10" ht="30.5" thickBot="1" x14ac:dyDescent="0.5">
      <c r="A17" s="56" t="s">
        <v>73</v>
      </c>
      <c r="B17" s="112" t="s">
        <v>66</v>
      </c>
      <c r="C17" s="55" t="s">
        <v>72</v>
      </c>
      <c r="D17" s="55" t="s">
        <v>36</v>
      </c>
      <c r="E17" s="55" t="s">
        <v>98</v>
      </c>
      <c r="F17" s="55" t="s">
        <v>99</v>
      </c>
      <c r="G17" s="15" t="s">
        <v>100</v>
      </c>
      <c r="H17" s="119" t="s">
        <v>64</v>
      </c>
      <c r="I17" s="19"/>
      <c r="J17" s="58"/>
    </row>
    <row r="18" spans="1:10" x14ac:dyDescent="0.35">
      <c r="A18" s="56" t="s">
        <v>74</v>
      </c>
      <c r="B18" s="39" t="s">
        <v>63</v>
      </c>
      <c r="C18" s="8"/>
      <c r="D18" s="8"/>
      <c r="E18" s="8"/>
      <c r="F18" s="30"/>
      <c r="G18" s="47">
        <f>ROUND((F18/8)*E18,0)</f>
        <v>0</v>
      </c>
      <c r="H18" s="148">
        <f>G18*D18*C18</f>
        <v>0</v>
      </c>
      <c r="I18" s="19"/>
      <c r="J18" s="58"/>
    </row>
    <row r="19" spans="1:10" x14ac:dyDescent="0.35">
      <c r="A19" s="56" t="s">
        <v>75</v>
      </c>
      <c r="B19" s="39"/>
      <c r="C19" s="8"/>
      <c r="D19" s="8"/>
      <c r="E19" s="8"/>
      <c r="F19" s="30"/>
      <c r="G19" s="47">
        <f t="shared" ref="G19:G27" si="2">ROUND((F19/8)*E19,0)</f>
        <v>0</v>
      </c>
      <c r="H19" s="149">
        <f t="shared" ref="H19:H27" si="3">G19*D19*C19</f>
        <v>0</v>
      </c>
      <c r="I19" s="19"/>
      <c r="J19" s="58"/>
    </row>
    <row r="20" spans="1:10" x14ac:dyDescent="0.35">
      <c r="A20" s="56" t="s">
        <v>76</v>
      </c>
      <c r="B20" s="39"/>
      <c r="C20" s="8"/>
      <c r="D20" s="8"/>
      <c r="E20" s="8"/>
      <c r="F20" s="30"/>
      <c r="G20" s="47">
        <f t="shared" si="2"/>
        <v>0</v>
      </c>
      <c r="H20" s="149">
        <f t="shared" si="3"/>
        <v>0</v>
      </c>
      <c r="I20" s="19"/>
      <c r="J20" s="58"/>
    </row>
    <row r="21" spans="1:10" x14ac:dyDescent="0.35">
      <c r="A21" s="56" t="s">
        <v>77</v>
      </c>
      <c r="B21" s="39"/>
      <c r="C21" s="8"/>
      <c r="D21" s="8"/>
      <c r="E21" s="8"/>
      <c r="F21" s="30"/>
      <c r="G21" s="47">
        <f t="shared" si="2"/>
        <v>0</v>
      </c>
      <c r="H21" s="149">
        <f t="shared" si="3"/>
        <v>0</v>
      </c>
      <c r="I21" s="19"/>
      <c r="J21" s="58"/>
    </row>
    <row r="22" spans="1:10" x14ac:dyDescent="0.35">
      <c r="A22" s="56" t="s">
        <v>78</v>
      </c>
      <c r="B22" s="39"/>
      <c r="C22" s="8"/>
      <c r="D22" s="8"/>
      <c r="E22" s="8"/>
      <c r="F22" s="30"/>
      <c r="G22" s="47">
        <f t="shared" si="2"/>
        <v>0</v>
      </c>
      <c r="H22" s="149">
        <f t="shared" si="3"/>
        <v>0</v>
      </c>
      <c r="I22" s="19"/>
      <c r="J22" s="58"/>
    </row>
    <row r="23" spans="1:10" x14ac:dyDescent="0.35">
      <c r="A23" s="56" t="s">
        <v>79</v>
      </c>
      <c r="B23" s="39"/>
      <c r="C23" s="8"/>
      <c r="D23" s="8"/>
      <c r="E23" s="8"/>
      <c r="F23" s="30"/>
      <c r="G23" s="47">
        <f t="shared" si="2"/>
        <v>0</v>
      </c>
      <c r="H23" s="149">
        <f t="shared" si="3"/>
        <v>0</v>
      </c>
      <c r="I23" s="19"/>
      <c r="J23" s="58"/>
    </row>
    <row r="24" spans="1:10" x14ac:dyDescent="0.35">
      <c r="A24" s="56" t="s">
        <v>80</v>
      </c>
      <c r="B24" s="39"/>
      <c r="C24" s="8"/>
      <c r="D24" s="8"/>
      <c r="E24" s="8"/>
      <c r="F24" s="30"/>
      <c r="G24" s="47">
        <f t="shared" si="2"/>
        <v>0</v>
      </c>
      <c r="H24" s="149">
        <f t="shared" si="3"/>
        <v>0</v>
      </c>
      <c r="I24" s="19"/>
      <c r="J24" s="58"/>
    </row>
    <row r="25" spans="1:10" x14ac:dyDescent="0.35">
      <c r="A25" s="56" t="s">
        <v>81</v>
      </c>
      <c r="B25" s="39"/>
      <c r="C25" s="8"/>
      <c r="D25" s="8"/>
      <c r="E25" s="8"/>
      <c r="F25" s="30"/>
      <c r="G25" s="47">
        <f t="shared" si="2"/>
        <v>0</v>
      </c>
      <c r="H25" s="149">
        <f t="shared" si="3"/>
        <v>0</v>
      </c>
      <c r="I25" s="19"/>
      <c r="J25" s="58"/>
    </row>
    <row r="26" spans="1:10" x14ac:dyDescent="0.35">
      <c r="A26" s="56" t="s">
        <v>82</v>
      </c>
      <c r="B26" s="39"/>
      <c r="C26" s="8"/>
      <c r="D26" s="8"/>
      <c r="E26" s="8"/>
      <c r="F26" s="30"/>
      <c r="G26" s="47">
        <f t="shared" si="2"/>
        <v>0</v>
      </c>
      <c r="H26" s="149">
        <f t="shared" si="3"/>
        <v>0</v>
      </c>
      <c r="I26" s="19"/>
      <c r="J26" s="58"/>
    </row>
    <row r="27" spans="1:10" ht="15" thickBot="1" x14ac:dyDescent="0.4">
      <c r="A27" s="56" t="s">
        <v>83</v>
      </c>
      <c r="B27" s="39"/>
      <c r="C27" s="8"/>
      <c r="D27" s="8"/>
      <c r="E27" s="8"/>
      <c r="F27" s="30"/>
      <c r="G27" s="47">
        <f t="shared" si="2"/>
        <v>0</v>
      </c>
      <c r="H27" s="149">
        <f t="shared" si="3"/>
        <v>0</v>
      </c>
      <c r="I27" s="19"/>
      <c r="J27" s="58"/>
    </row>
    <row r="28" spans="1:10" ht="16" thickBot="1" x14ac:dyDescent="0.4">
      <c r="A28" s="56"/>
      <c r="B28" s="120" t="s">
        <v>58</v>
      </c>
      <c r="C28" s="121">
        <f>SUM(H18:H27)</f>
        <v>0</v>
      </c>
      <c r="D28" s="60"/>
      <c r="E28" s="60"/>
      <c r="F28" s="60"/>
      <c r="G28" s="60"/>
      <c r="H28" s="122"/>
      <c r="I28" s="124"/>
      <c r="J28" s="58"/>
    </row>
    <row r="29" spans="1:10" ht="63.5" thickBot="1" x14ac:dyDescent="0.55000000000000004">
      <c r="A29" s="56"/>
      <c r="B29" s="112" t="s">
        <v>62</v>
      </c>
      <c r="C29" s="67" t="s">
        <v>72</v>
      </c>
      <c r="D29" s="61" t="s">
        <v>38</v>
      </c>
      <c r="E29" s="62" t="s">
        <v>126</v>
      </c>
      <c r="F29" s="63" t="s">
        <v>125</v>
      </c>
      <c r="G29" s="123" t="s">
        <v>103</v>
      </c>
      <c r="H29" s="126" t="s">
        <v>104</v>
      </c>
      <c r="I29" s="125"/>
      <c r="J29" s="58"/>
    </row>
    <row r="30" spans="1:10" ht="21" x14ac:dyDescent="0.5">
      <c r="A30" s="64" t="s">
        <v>74</v>
      </c>
      <c r="B30" s="65" t="str">
        <f>B18</f>
        <v>Beispiel</v>
      </c>
      <c r="C30" s="51"/>
      <c r="D30" s="14"/>
      <c r="E30" s="33"/>
      <c r="F30" s="31"/>
      <c r="G30" s="53">
        <f>IF(AND(D30=0,E30=0,F30=0),0,IF(AND(D30&gt;=2,E30=0),"bitte GAGEN für 1-2 Vorstellungen ausfüllen",IF(AND(D30&gt;2,E30=0),"bitte GAGEN für 1-2 Vorstellungen ausfüllen",IF(AND(D30&gt;2,E30&gt;0,F30=0),"bitte GAGEN ab der 3. Vorstellung ausfüllen",IF(D30&lt;=2,E30*D30*C30,IF(D30&gt;2,E30*2*C30+(D30-2)*F30*C30,0))))))</f>
        <v>0</v>
      </c>
      <c r="H30" s="150">
        <f>IFERROR(G30+H18,)</f>
        <v>0</v>
      </c>
      <c r="I30" s="19"/>
      <c r="J30" s="58"/>
    </row>
    <row r="31" spans="1:10" ht="21" x14ac:dyDescent="0.5">
      <c r="A31" s="64" t="s">
        <v>75</v>
      </c>
      <c r="B31" s="65">
        <f t="shared" ref="B31:C39" si="4">B19</f>
        <v>0</v>
      </c>
      <c r="C31" s="50">
        <f t="shared" si="4"/>
        <v>0</v>
      </c>
      <c r="D31" s="14"/>
      <c r="E31" s="33"/>
      <c r="F31" s="31"/>
      <c r="G31" s="53">
        <f>IF(AND(D31=0,E31=0,F31=0),0,IF(AND(D31&gt;=2,E31=0),"bitte GAGEN für 1-2 Vorstellungen ausfüllen",IF(AND(D31&gt;2,E31=0),"bitte GAGEN für 1-2 Vorstellungen ausfüllen",IF(AND(D31&gt;2,E31&gt;0,F31=0),"bitte GAGEN ab der 3. Vorstellung ausfüllen",IF(D31&lt;=2,E31*D31*C31,IF(D31&gt;2,E31*2*C31+(D31-2)*F31*C31,0))))))</f>
        <v>0</v>
      </c>
      <c r="H31" s="150">
        <f t="shared" ref="H31:H39" si="5">IFERROR(G31+H19,)</f>
        <v>0</v>
      </c>
      <c r="I31" s="19"/>
      <c r="J31" s="58"/>
    </row>
    <row r="32" spans="1:10" ht="21" x14ac:dyDescent="0.5">
      <c r="A32" s="64" t="s">
        <v>76</v>
      </c>
      <c r="B32" s="65">
        <f t="shared" si="4"/>
        <v>0</v>
      </c>
      <c r="C32" s="50">
        <f t="shared" si="4"/>
        <v>0</v>
      </c>
      <c r="D32" s="14"/>
      <c r="E32" s="33"/>
      <c r="F32" s="31"/>
      <c r="G32" s="53">
        <f t="shared" ref="G32:G39" si="6">IF(AND(D32=0,E32=0,F32=0),0,IF(AND(D32&gt;=2,E32=0),"bitte GAGEN für 1-2 Vorstellungen ausfüllen",IF(AND(D32&gt;2,E32=0),"bitte GAGEN für 1-2 Vorstellungen ausfüllen",IF(AND(D32&gt;2,E32&gt;0,F32=0),"bitte GAGEN ab der 3. Vorstellung ausfüllen",IF(D32&lt;=2,E32*D32*C32,IF(D32&gt;2,E32*2*C32+(D32-2)*F32*C32,0))))))</f>
        <v>0</v>
      </c>
      <c r="H32" s="150">
        <f t="shared" si="5"/>
        <v>0</v>
      </c>
      <c r="I32" s="19"/>
      <c r="J32" s="58"/>
    </row>
    <row r="33" spans="1:10" ht="21" x14ac:dyDescent="0.5">
      <c r="A33" s="64" t="s">
        <v>77</v>
      </c>
      <c r="B33" s="65">
        <f t="shared" si="4"/>
        <v>0</v>
      </c>
      <c r="C33" s="50">
        <f t="shared" si="4"/>
        <v>0</v>
      </c>
      <c r="D33" s="14"/>
      <c r="E33" s="33"/>
      <c r="F33" s="31"/>
      <c r="G33" s="53">
        <f t="shared" si="6"/>
        <v>0</v>
      </c>
      <c r="H33" s="150">
        <f t="shared" si="5"/>
        <v>0</v>
      </c>
      <c r="I33" s="19"/>
      <c r="J33" s="58"/>
    </row>
    <row r="34" spans="1:10" ht="21" x14ac:dyDescent="0.5">
      <c r="A34" s="64" t="s">
        <v>78</v>
      </c>
      <c r="B34" s="65">
        <f t="shared" si="4"/>
        <v>0</v>
      </c>
      <c r="C34" s="50">
        <f t="shared" si="4"/>
        <v>0</v>
      </c>
      <c r="D34" s="14"/>
      <c r="E34" s="33"/>
      <c r="F34" s="31"/>
      <c r="G34" s="53">
        <f t="shared" si="6"/>
        <v>0</v>
      </c>
      <c r="H34" s="150">
        <f t="shared" si="5"/>
        <v>0</v>
      </c>
      <c r="I34" s="19"/>
      <c r="J34" s="58"/>
    </row>
    <row r="35" spans="1:10" ht="21" x14ac:dyDescent="0.5">
      <c r="A35" s="64" t="s">
        <v>79</v>
      </c>
      <c r="B35" s="65">
        <f t="shared" si="4"/>
        <v>0</v>
      </c>
      <c r="C35" s="50">
        <f t="shared" si="4"/>
        <v>0</v>
      </c>
      <c r="D35" s="14"/>
      <c r="E35" s="33"/>
      <c r="F35" s="31"/>
      <c r="G35" s="53">
        <f t="shared" si="6"/>
        <v>0</v>
      </c>
      <c r="H35" s="150">
        <f t="shared" si="5"/>
        <v>0</v>
      </c>
      <c r="I35" s="19"/>
      <c r="J35" s="58"/>
    </row>
    <row r="36" spans="1:10" ht="21" x14ac:dyDescent="0.5">
      <c r="A36" s="64" t="s">
        <v>80</v>
      </c>
      <c r="B36" s="65">
        <f t="shared" si="4"/>
        <v>0</v>
      </c>
      <c r="C36" s="50">
        <f t="shared" si="4"/>
        <v>0</v>
      </c>
      <c r="D36" s="14"/>
      <c r="E36" s="33"/>
      <c r="F36" s="31"/>
      <c r="G36" s="53">
        <f t="shared" si="6"/>
        <v>0</v>
      </c>
      <c r="H36" s="150">
        <f t="shared" si="5"/>
        <v>0</v>
      </c>
      <c r="I36" s="19"/>
      <c r="J36" s="58"/>
    </row>
    <row r="37" spans="1:10" ht="21" x14ac:dyDescent="0.5">
      <c r="A37" s="64" t="s">
        <v>81</v>
      </c>
      <c r="B37" s="65">
        <f t="shared" si="4"/>
        <v>0</v>
      </c>
      <c r="C37" s="50">
        <f t="shared" si="4"/>
        <v>0</v>
      </c>
      <c r="D37" s="17"/>
      <c r="E37" s="32"/>
      <c r="F37" s="31"/>
      <c r="G37" s="53">
        <f t="shared" si="6"/>
        <v>0</v>
      </c>
      <c r="H37" s="151">
        <f t="shared" si="5"/>
        <v>0</v>
      </c>
      <c r="I37" s="19"/>
      <c r="J37" s="58"/>
    </row>
    <row r="38" spans="1:10" ht="21" x14ac:dyDescent="0.5">
      <c r="A38" s="64" t="s">
        <v>82</v>
      </c>
      <c r="B38" s="65">
        <f t="shared" si="4"/>
        <v>0</v>
      </c>
      <c r="C38" s="50">
        <f t="shared" si="4"/>
        <v>0</v>
      </c>
      <c r="D38" s="17"/>
      <c r="E38" s="31"/>
      <c r="F38" s="31"/>
      <c r="G38" s="53">
        <f t="shared" si="6"/>
        <v>0</v>
      </c>
      <c r="H38" s="151">
        <f t="shared" si="5"/>
        <v>0</v>
      </c>
      <c r="I38" s="19"/>
      <c r="J38" s="58"/>
    </row>
    <row r="39" spans="1:10" ht="21.5" thickBot="1" x14ac:dyDescent="0.55000000000000004">
      <c r="A39" s="68" t="s">
        <v>83</v>
      </c>
      <c r="B39" s="65">
        <f t="shared" si="4"/>
        <v>0</v>
      </c>
      <c r="C39" s="52">
        <f t="shared" si="4"/>
        <v>0</v>
      </c>
      <c r="D39" s="38"/>
      <c r="E39" s="66"/>
      <c r="F39" s="31"/>
      <c r="G39" s="53">
        <f t="shared" si="6"/>
        <v>0</v>
      </c>
      <c r="H39" s="152">
        <f t="shared" si="5"/>
        <v>0</v>
      </c>
      <c r="I39" s="19"/>
      <c r="J39" s="58"/>
    </row>
    <row r="40" spans="1:10" ht="16" thickBot="1" x14ac:dyDescent="0.4">
      <c r="A40" s="69"/>
      <c r="B40" s="127" t="s">
        <v>105</v>
      </c>
      <c r="C40" s="181">
        <f>SUM(G30:G39)</f>
        <v>0</v>
      </c>
      <c r="D40" s="181"/>
      <c r="E40" s="182"/>
      <c r="F40" s="70"/>
      <c r="G40" s="70"/>
      <c r="I40" s="19"/>
      <c r="J40" s="58"/>
    </row>
    <row r="41" spans="1:10" ht="21" x14ac:dyDescent="0.5">
      <c r="A41" s="173" t="s">
        <v>106</v>
      </c>
      <c r="B41" s="173"/>
      <c r="C41" s="173"/>
      <c r="D41" s="174">
        <f>SUM(H30:H39)</f>
        <v>0</v>
      </c>
      <c r="E41" s="174"/>
      <c r="G41" s="58"/>
      <c r="I41" s="19"/>
      <c r="J41" s="58"/>
    </row>
    <row r="42" spans="1:10" x14ac:dyDescent="0.35">
      <c r="E42" s="19"/>
      <c r="I42" s="19"/>
    </row>
    <row r="43" spans="1:10" ht="23.5" x14ac:dyDescent="0.55000000000000004">
      <c r="A43" s="175" t="s">
        <v>59</v>
      </c>
      <c r="B43" s="175"/>
      <c r="C43" s="175"/>
      <c r="D43" s="176">
        <f>D41+D14</f>
        <v>0</v>
      </c>
      <c r="E43" s="176"/>
      <c r="I43" s="19"/>
    </row>
    <row r="44" spans="1:10" x14ac:dyDescent="0.35">
      <c r="D44" s="58"/>
      <c r="E44" s="19"/>
      <c r="I44" s="19"/>
    </row>
    <row r="45" spans="1:10" x14ac:dyDescent="0.35">
      <c r="D45" s="58"/>
      <c r="E45" s="19"/>
      <c r="I45" s="19"/>
    </row>
    <row r="46" spans="1:10" x14ac:dyDescent="0.35">
      <c r="C46" s="58"/>
      <c r="E46" s="19"/>
      <c r="I46" s="19"/>
    </row>
    <row r="47" spans="1:10" x14ac:dyDescent="0.35">
      <c r="C47" s="58"/>
      <c r="E47" s="19"/>
      <c r="I47" s="19"/>
    </row>
    <row r="48" spans="1:10" x14ac:dyDescent="0.35">
      <c r="C48" s="58"/>
      <c r="E48" s="19"/>
      <c r="I48" s="19"/>
    </row>
    <row r="53" ht="33.65" customHeight="1" x14ac:dyDescent="0.35"/>
    <row r="54" ht="22.5" customHeight="1" x14ac:dyDescent="0.35"/>
  </sheetData>
  <sheetProtection formatCells="0" formatColumns="0" formatRows="0" sort="0" autoFilter="0"/>
  <mergeCells count="9">
    <mergeCell ref="A41:C41"/>
    <mergeCell ref="D41:E41"/>
    <mergeCell ref="A43:C43"/>
    <mergeCell ref="D43:E43"/>
    <mergeCell ref="A2:H2"/>
    <mergeCell ref="A16:H16"/>
    <mergeCell ref="A14:C14"/>
    <mergeCell ref="D14:E14"/>
    <mergeCell ref="C40:E40"/>
  </mergeCells>
  <phoneticPr fontId="15" type="noConversion"/>
  <pageMargins left="0.70866141732283472" right="0.70866141732283472" top="0.62992125984251968" bottom="0.78740157480314965" header="0.31496062992125984" footer="0.31496062992125984"/>
  <pageSetup paperSize="9" scale="56" firstPageNumber="0" fitToHeight="2" orientation="landscape" horizontalDpi="300" verticalDpi="300" r:id="rId1"/>
  <headerFooter alignWithMargins="0">
    <oddHeader>&amp;C&amp;A</oddHeader>
    <oddFooter>&amp;L&amp;"Calibri,Standard"&amp;8Service Kalkulationstool 2020 Version 2&amp;C&amp;"Calibri,Standard"&amp;8c/o IG Freie Theaterarbeit 
Gumpendorfer Straße 63B, A - 1060 WIen&amp;R&amp;P</oddFooter>
  </headerFooter>
  <rowBreaks count="1" manualBreakCount="1">
    <brk id="15" min="1" max="7"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11389-AA02-4B18-A124-DE0F73AFAEBF}">
  <sheetPr codeName="Tabelle4"/>
  <dimension ref="A1:G73"/>
  <sheetViews>
    <sheetView topLeftCell="A4" zoomScale="85" zoomScaleNormal="85" zoomScalePageLayoutView="70" workbookViewId="0">
      <selection activeCell="F10" sqref="F10"/>
    </sheetView>
  </sheetViews>
  <sheetFormatPr baseColWidth="10" defaultColWidth="10.81640625" defaultRowHeight="14.5" x14ac:dyDescent="0.35"/>
  <cols>
    <col min="1" max="1" width="3.81640625" style="19" customWidth="1"/>
    <col min="2" max="2" width="28.453125" style="71" customWidth="1"/>
    <col min="3" max="3" width="23" style="71" customWidth="1"/>
    <col min="4" max="4" width="25.7265625" style="71" customWidth="1"/>
    <col min="5" max="5" width="28.7265625" style="71" customWidth="1"/>
    <col min="6" max="6" width="25.453125" style="71" customWidth="1"/>
    <col min="7" max="7" width="20.453125" style="71" customWidth="1"/>
    <col min="8" max="16384" width="10.81640625" style="71"/>
  </cols>
  <sheetData>
    <row r="1" spans="1:7" ht="15" thickBot="1" x14ac:dyDescent="0.4"/>
    <row r="2" spans="1:7" ht="44" thickBot="1" x14ac:dyDescent="0.4">
      <c r="A2" s="54" t="s">
        <v>73</v>
      </c>
      <c r="B2" s="128" t="s">
        <v>107</v>
      </c>
      <c r="C2" s="129" t="s">
        <v>36</v>
      </c>
      <c r="D2" s="129" t="s">
        <v>37</v>
      </c>
      <c r="E2" s="129" t="s">
        <v>108</v>
      </c>
      <c r="F2" s="130" t="s">
        <v>109</v>
      </c>
      <c r="G2" s="131" t="s">
        <v>60</v>
      </c>
    </row>
    <row r="3" spans="1:7" x14ac:dyDescent="0.35">
      <c r="A3" s="56" t="s">
        <v>74</v>
      </c>
      <c r="B3" s="19" t="s">
        <v>63</v>
      </c>
      <c r="C3" s="9"/>
      <c r="D3" s="9"/>
      <c r="E3" s="30"/>
      <c r="F3" s="47">
        <f>ROUND((E3/8)*D3,)</f>
        <v>0</v>
      </c>
      <c r="G3" s="46">
        <f>F3*C3</f>
        <v>0</v>
      </c>
    </row>
    <row r="4" spans="1:7" x14ac:dyDescent="0.35">
      <c r="A4" s="56" t="s">
        <v>75</v>
      </c>
      <c r="B4" s="19"/>
      <c r="C4" s="9"/>
      <c r="D4" s="9"/>
      <c r="E4" s="30"/>
      <c r="F4" s="47">
        <f t="shared" ref="F4:F12" si="0">ROUND((E4/8)*D4,)</f>
        <v>0</v>
      </c>
      <c r="G4" s="46">
        <f t="shared" ref="G4:G12" si="1">F4*C4</f>
        <v>0</v>
      </c>
    </row>
    <row r="5" spans="1:7" x14ac:dyDescent="0.35">
      <c r="A5" s="56" t="s">
        <v>76</v>
      </c>
      <c r="B5" s="19"/>
      <c r="C5" s="9"/>
      <c r="D5" s="9"/>
      <c r="E5" s="30"/>
      <c r="F5" s="47">
        <f t="shared" si="0"/>
        <v>0</v>
      </c>
      <c r="G5" s="46">
        <f t="shared" si="1"/>
        <v>0</v>
      </c>
    </row>
    <row r="6" spans="1:7" x14ac:dyDescent="0.35">
      <c r="A6" s="56" t="s">
        <v>77</v>
      </c>
      <c r="B6" s="19"/>
      <c r="C6" s="9"/>
      <c r="D6" s="9"/>
      <c r="E6" s="30"/>
      <c r="F6" s="47">
        <f t="shared" si="0"/>
        <v>0</v>
      </c>
      <c r="G6" s="46">
        <f t="shared" si="1"/>
        <v>0</v>
      </c>
    </row>
    <row r="7" spans="1:7" x14ac:dyDescent="0.35">
      <c r="A7" s="56" t="s">
        <v>78</v>
      </c>
      <c r="B7" s="19"/>
      <c r="C7" s="9"/>
      <c r="D7" s="9"/>
      <c r="E7" s="30"/>
      <c r="F7" s="47">
        <f t="shared" si="0"/>
        <v>0</v>
      </c>
      <c r="G7" s="46">
        <f t="shared" si="1"/>
        <v>0</v>
      </c>
    </row>
    <row r="8" spans="1:7" x14ac:dyDescent="0.35">
      <c r="A8" s="56" t="s">
        <v>79</v>
      </c>
      <c r="B8" s="19"/>
      <c r="C8" s="9"/>
      <c r="D8" s="9"/>
      <c r="E8" s="30"/>
      <c r="F8" s="47">
        <f t="shared" si="0"/>
        <v>0</v>
      </c>
      <c r="G8" s="46">
        <f t="shared" si="1"/>
        <v>0</v>
      </c>
    </row>
    <row r="9" spans="1:7" x14ac:dyDescent="0.35">
      <c r="A9" s="56" t="s">
        <v>80</v>
      </c>
      <c r="B9" s="19"/>
      <c r="C9" s="9"/>
      <c r="D9" s="9"/>
      <c r="E9" s="30"/>
      <c r="F9" s="47">
        <f t="shared" si="0"/>
        <v>0</v>
      </c>
      <c r="G9" s="46">
        <f t="shared" si="1"/>
        <v>0</v>
      </c>
    </row>
    <row r="10" spans="1:7" x14ac:dyDescent="0.35">
      <c r="A10" s="56" t="s">
        <v>81</v>
      </c>
      <c r="B10" s="19"/>
      <c r="C10" s="9"/>
      <c r="D10" s="9"/>
      <c r="E10" s="30"/>
      <c r="F10" s="47">
        <f t="shared" si="0"/>
        <v>0</v>
      </c>
      <c r="G10" s="46">
        <f t="shared" si="1"/>
        <v>0</v>
      </c>
    </row>
    <row r="11" spans="1:7" x14ac:dyDescent="0.35">
      <c r="A11" s="56" t="s">
        <v>82</v>
      </c>
      <c r="B11" s="19"/>
      <c r="C11" s="9"/>
      <c r="D11" s="9"/>
      <c r="E11" s="30"/>
      <c r="F11" s="47">
        <f t="shared" si="0"/>
        <v>0</v>
      </c>
      <c r="G11" s="46">
        <f t="shared" si="1"/>
        <v>0</v>
      </c>
    </row>
    <row r="12" spans="1:7" ht="15" thickBot="1" x14ac:dyDescent="0.4">
      <c r="A12" s="56" t="s">
        <v>83</v>
      </c>
      <c r="B12" s="19"/>
      <c r="C12" s="9"/>
      <c r="D12" s="9"/>
      <c r="E12" s="34"/>
      <c r="F12" s="47">
        <f t="shared" si="0"/>
        <v>0</v>
      </c>
      <c r="G12" s="46">
        <f t="shared" si="1"/>
        <v>0</v>
      </c>
    </row>
    <row r="13" spans="1:7" ht="33" customHeight="1" thickBot="1" x14ac:dyDescent="0.4">
      <c r="A13" s="183" t="s">
        <v>61</v>
      </c>
      <c r="B13" s="184"/>
      <c r="C13" s="132">
        <f>SUM(G3:G12)</f>
        <v>0</v>
      </c>
      <c r="D13" s="72"/>
      <c r="E13" s="10"/>
      <c r="F13" s="11"/>
      <c r="G13" s="73"/>
    </row>
    <row r="14" spans="1:7" ht="12.5" x14ac:dyDescent="0.25">
      <c r="A14" s="71"/>
    </row>
    <row r="15" spans="1:7" ht="12.5" x14ac:dyDescent="0.25">
      <c r="A15" s="71"/>
    </row>
    <row r="16" spans="1:7" ht="12.5" x14ac:dyDescent="0.25">
      <c r="A16" s="71"/>
    </row>
    <row r="17" spans="1:1" ht="12.5" x14ac:dyDescent="0.25">
      <c r="A17" s="71"/>
    </row>
    <row r="18" spans="1:1" ht="12.5" x14ac:dyDescent="0.25">
      <c r="A18" s="71"/>
    </row>
    <row r="19" spans="1:1" ht="12.5" x14ac:dyDescent="0.25">
      <c r="A19" s="71"/>
    </row>
    <row r="20" spans="1:1" ht="12.5" x14ac:dyDescent="0.25">
      <c r="A20" s="71"/>
    </row>
    <row r="21" spans="1:1" ht="12.5" x14ac:dyDescent="0.25">
      <c r="A21" s="71"/>
    </row>
    <row r="22" spans="1:1" ht="12.5" x14ac:dyDescent="0.25">
      <c r="A22" s="71"/>
    </row>
    <row r="23" spans="1:1" ht="12.5" x14ac:dyDescent="0.25">
      <c r="A23" s="71"/>
    </row>
    <row r="24" spans="1:1" ht="12.5" x14ac:dyDescent="0.25">
      <c r="A24" s="71"/>
    </row>
    <row r="25" spans="1:1" ht="12.5" x14ac:dyDescent="0.25">
      <c r="A25" s="71"/>
    </row>
    <row r="26" spans="1:1" ht="12.5" x14ac:dyDescent="0.25">
      <c r="A26" s="71"/>
    </row>
    <row r="27" spans="1:1" ht="12.5" x14ac:dyDescent="0.25">
      <c r="A27" s="71"/>
    </row>
    <row r="28" spans="1:1" ht="12.5" x14ac:dyDescent="0.25">
      <c r="A28" s="71"/>
    </row>
    <row r="29" spans="1:1" ht="12.5" x14ac:dyDescent="0.25">
      <c r="A29" s="71"/>
    </row>
    <row r="30" spans="1:1" ht="12.5" x14ac:dyDescent="0.25">
      <c r="A30" s="71"/>
    </row>
    <row r="31" spans="1:1" ht="12.5" x14ac:dyDescent="0.25">
      <c r="A31" s="71"/>
    </row>
    <row r="32" spans="1:1" ht="12.5" x14ac:dyDescent="0.25">
      <c r="A32" s="71"/>
    </row>
    <row r="33" spans="1:1" ht="12.5" x14ac:dyDescent="0.25">
      <c r="A33" s="71"/>
    </row>
    <row r="34" spans="1:1" ht="12.5" x14ac:dyDescent="0.25">
      <c r="A34" s="71"/>
    </row>
    <row r="35" spans="1:1" ht="12.5" x14ac:dyDescent="0.25">
      <c r="A35" s="71"/>
    </row>
    <row r="36" spans="1:1" ht="12.5" x14ac:dyDescent="0.25">
      <c r="A36" s="71"/>
    </row>
    <row r="37" spans="1:1" ht="12.5" x14ac:dyDescent="0.25">
      <c r="A37" s="71"/>
    </row>
    <row r="38" spans="1:1" ht="12.5" x14ac:dyDescent="0.25">
      <c r="A38" s="71"/>
    </row>
    <row r="39" spans="1:1" ht="12.5" x14ac:dyDescent="0.25">
      <c r="A39" s="71"/>
    </row>
    <row r="40" spans="1:1" ht="12.5" x14ac:dyDescent="0.25">
      <c r="A40" s="71"/>
    </row>
    <row r="41" spans="1:1" ht="12.5" x14ac:dyDescent="0.25">
      <c r="A41" s="71"/>
    </row>
    <row r="42" spans="1:1" ht="12.5" x14ac:dyDescent="0.25">
      <c r="A42" s="71"/>
    </row>
    <row r="43" spans="1:1" ht="12.5" x14ac:dyDescent="0.25">
      <c r="A43" s="71"/>
    </row>
    <row r="44" spans="1:1" ht="12.5" x14ac:dyDescent="0.25">
      <c r="A44" s="71"/>
    </row>
    <row r="45" spans="1:1" ht="12.5" x14ac:dyDescent="0.25">
      <c r="A45" s="71"/>
    </row>
    <row r="46" spans="1:1" ht="12.5" x14ac:dyDescent="0.25">
      <c r="A46" s="71"/>
    </row>
    <row r="47" spans="1:1" ht="12.5" x14ac:dyDescent="0.25">
      <c r="A47" s="71"/>
    </row>
    <row r="48" spans="1:1" ht="12.5" x14ac:dyDescent="0.25">
      <c r="A48" s="71"/>
    </row>
    <row r="49" spans="1:1" ht="12.5" x14ac:dyDescent="0.25">
      <c r="A49" s="71"/>
    </row>
    <row r="50" spans="1:1" ht="12.5" x14ac:dyDescent="0.25">
      <c r="A50" s="71"/>
    </row>
    <row r="51" spans="1:1" ht="12.5" x14ac:dyDescent="0.25">
      <c r="A51" s="71"/>
    </row>
    <row r="52" spans="1:1" ht="12.5" x14ac:dyDescent="0.25">
      <c r="A52" s="71"/>
    </row>
    <row r="53" spans="1:1" ht="12.5" x14ac:dyDescent="0.25">
      <c r="A53" s="71"/>
    </row>
    <row r="54" spans="1:1" ht="12.5" x14ac:dyDescent="0.25">
      <c r="A54" s="71"/>
    </row>
    <row r="55" spans="1:1" ht="12.5" x14ac:dyDescent="0.25">
      <c r="A55" s="71"/>
    </row>
    <row r="56" spans="1:1" ht="12.5" x14ac:dyDescent="0.25">
      <c r="A56" s="71"/>
    </row>
    <row r="57" spans="1:1" ht="12.5" x14ac:dyDescent="0.25">
      <c r="A57" s="71"/>
    </row>
    <row r="58" spans="1:1" ht="12.5" x14ac:dyDescent="0.25">
      <c r="A58" s="71"/>
    </row>
    <row r="59" spans="1:1" ht="12.5" x14ac:dyDescent="0.25">
      <c r="A59" s="71"/>
    </row>
    <row r="60" spans="1:1" ht="12.5" x14ac:dyDescent="0.25">
      <c r="A60" s="71"/>
    </row>
    <row r="61" spans="1:1" ht="12.5" x14ac:dyDescent="0.25">
      <c r="A61" s="71"/>
    </row>
    <row r="62" spans="1:1" ht="12.5" x14ac:dyDescent="0.25">
      <c r="A62" s="71"/>
    </row>
    <row r="63" spans="1:1" ht="12.5" x14ac:dyDescent="0.25">
      <c r="A63" s="71"/>
    </row>
    <row r="64" spans="1:1" ht="12.5" x14ac:dyDescent="0.25">
      <c r="A64" s="71"/>
    </row>
    <row r="65" spans="1:1" ht="12.5" x14ac:dyDescent="0.25">
      <c r="A65" s="71"/>
    </row>
    <row r="66" spans="1:1" ht="12.5" x14ac:dyDescent="0.25">
      <c r="A66" s="71"/>
    </row>
    <row r="67" spans="1:1" ht="12.5" x14ac:dyDescent="0.25">
      <c r="A67" s="71"/>
    </row>
    <row r="68" spans="1:1" ht="12.5" x14ac:dyDescent="0.25">
      <c r="A68" s="71"/>
    </row>
    <row r="69" spans="1:1" ht="12.5" x14ac:dyDescent="0.25">
      <c r="A69" s="71"/>
    </row>
    <row r="70" spans="1:1" ht="12.5" x14ac:dyDescent="0.25">
      <c r="A70" s="71"/>
    </row>
    <row r="71" spans="1:1" ht="12.5" x14ac:dyDescent="0.25">
      <c r="A71" s="71"/>
    </row>
    <row r="72" spans="1:1" ht="12.5" x14ac:dyDescent="0.25">
      <c r="A72" s="71"/>
    </row>
    <row r="73" spans="1:1" ht="12.5" x14ac:dyDescent="0.25">
      <c r="A73" s="71"/>
    </row>
  </sheetData>
  <sheetProtection formatCells="0" formatColumns="0" formatRows="0" sort="0" autoFilter="0"/>
  <mergeCells count="1">
    <mergeCell ref="A13:B13"/>
  </mergeCells>
  <phoneticPr fontId="15" type="noConversion"/>
  <pageMargins left="0.7" right="0.7" top="0.78740157499999996" bottom="0.78740157499999996" header="0.3" footer="0.3"/>
  <pageSetup paperSize="9" scale="74" fitToWidth="0" fitToHeight="0" orientation="landscape" r:id="rId1"/>
  <headerFooter>
    <oddHeader>&amp;C&amp;A</oddHeader>
    <oddFooter>&amp;LService Kalkulationstool 2020 Version 2&amp;Cc/o IG Freie Theaterarbeit 
Gumpendorfer Straße 63B, A - 1060 WIen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5">
    <pageSetUpPr fitToPage="1"/>
  </sheetPr>
  <dimension ref="A1:I52"/>
  <sheetViews>
    <sheetView zoomScale="70" zoomScaleNormal="70" zoomScalePageLayoutView="85" workbookViewId="0">
      <selection activeCell="C29" sqref="C29:D29"/>
    </sheetView>
  </sheetViews>
  <sheetFormatPr baseColWidth="10" defaultColWidth="11.453125" defaultRowHeight="14.5" x14ac:dyDescent="0.35"/>
  <cols>
    <col min="1" max="1" width="3.81640625" style="19" customWidth="1"/>
    <col min="2" max="2" width="48.1796875" style="19" customWidth="1"/>
    <col min="3" max="3" width="14" style="19" customWidth="1"/>
    <col min="4" max="4" width="17.81640625" style="19" customWidth="1"/>
    <col min="5" max="5" width="29" style="19" customWidth="1"/>
    <col min="6" max="6" width="25.7265625" style="19" customWidth="1"/>
    <col min="7" max="7" width="42.7265625" style="19" customWidth="1"/>
    <col min="8" max="8" width="9.453125" style="19" customWidth="1"/>
    <col min="9" max="9" width="8.1796875" style="19" customWidth="1"/>
    <col min="10" max="16384" width="11.453125" style="19"/>
  </cols>
  <sheetData>
    <row r="1" spans="1:9" ht="16" thickBot="1" x14ac:dyDescent="0.4">
      <c r="A1" s="77"/>
      <c r="B1" s="77"/>
      <c r="C1" s="77"/>
      <c r="D1" s="77"/>
      <c r="E1" s="77"/>
      <c r="F1" s="77"/>
      <c r="G1" s="77"/>
      <c r="H1" s="78"/>
      <c r="I1" s="78"/>
    </row>
    <row r="2" spans="1:9" ht="15.5" x14ac:dyDescent="0.35">
      <c r="A2" s="187" t="s">
        <v>48</v>
      </c>
      <c r="B2" s="187"/>
      <c r="C2" s="187"/>
      <c r="D2" s="187"/>
      <c r="E2" s="187"/>
      <c r="F2" s="187"/>
      <c r="G2" s="188"/>
    </row>
    <row r="3" spans="1:9" ht="47.25" customHeight="1" thickBot="1" x14ac:dyDescent="0.4">
      <c r="A3" s="185" t="s">
        <v>67</v>
      </c>
      <c r="B3" s="185"/>
      <c r="C3" s="185"/>
      <c r="D3" s="185"/>
      <c r="E3" s="185"/>
      <c r="F3" s="185"/>
      <c r="G3" s="186"/>
    </row>
    <row r="4" spans="1:9" ht="37.5" thickBot="1" x14ac:dyDescent="0.5">
      <c r="A4" s="54" t="s">
        <v>73</v>
      </c>
      <c r="B4" s="79" t="s">
        <v>68</v>
      </c>
      <c r="C4" s="80" t="s">
        <v>53</v>
      </c>
      <c r="D4" s="81" t="s">
        <v>54</v>
      </c>
      <c r="E4" s="48" t="s">
        <v>95</v>
      </c>
      <c r="F4" s="194" t="s">
        <v>41</v>
      </c>
      <c r="G4" s="194"/>
    </row>
    <row r="5" spans="1:9" x14ac:dyDescent="0.35">
      <c r="A5" s="56" t="s">
        <v>74</v>
      </c>
      <c r="B5" s="16" t="s">
        <v>63</v>
      </c>
      <c r="C5" s="35"/>
      <c r="D5" s="27"/>
      <c r="E5" s="74">
        <f>ROUND((C5*D5),)</f>
        <v>0</v>
      </c>
      <c r="F5" s="193"/>
      <c r="G5" s="193"/>
    </row>
    <row r="6" spans="1:9" x14ac:dyDescent="0.35">
      <c r="A6" s="56" t="s">
        <v>75</v>
      </c>
      <c r="B6" s="16"/>
      <c r="C6" s="35"/>
      <c r="D6" s="27"/>
      <c r="E6" s="46">
        <f t="shared" ref="E6:E24" si="0">ROUND((C6*D6),)</f>
        <v>0</v>
      </c>
      <c r="F6" s="193"/>
      <c r="G6" s="193"/>
    </row>
    <row r="7" spans="1:9" x14ac:dyDescent="0.35">
      <c r="A7" s="56" t="s">
        <v>76</v>
      </c>
      <c r="B7" s="16"/>
      <c r="C7" s="35"/>
      <c r="D7" s="27"/>
      <c r="E7" s="46">
        <f t="shared" si="0"/>
        <v>0</v>
      </c>
      <c r="F7" s="193"/>
      <c r="G7" s="193"/>
    </row>
    <row r="8" spans="1:9" x14ac:dyDescent="0.35">
      <c r="A8" s="56" t="s">
        <v>77</v>
      </c>
      <c r="B8" s="16"/>
      <c r="C8" s="35"/>
      <c r="D8" s="27"/>
      <c r="E8" s="46">
        <f t="shared" si="0"/>
        <v>0</v>
      </c>
      <c r="F8" s="193"/>
      <c r="G8" s="193"/>
    </row>
    <row r="9" spans="1:9" x14ac:dyDescent="0.35">
      <c r="A9" s="56" t="s">
        <v>78</v>
      </c>
      <c r="B9" s="16"/>
      <c r="C9" s="35"/>
      <c r="D9" s="27"/>
      <c r="E9" s="46">
        <f t="shared" si="0"/>
        <v>0</v>
      </c>
      <c r="F9" s="193"/>
      <c r="G9" s="193"/>
    </row>
    <row r="10" spans="1:9" x14ac:dyDescent="0.35">
      <c r="A10" s="56" t="s">
        <v>79</v>
      </c>
      <c r="B10" s="16"/>
      <c r="C10" s="35"/>
      <c r="D10" s="27"/>
      <c r="E10" s="46">
        <f t="shared" si="0"/>
        <v>0</v>
      </c>
      <c r="F10" s="193"/>
      <c r="G10" s="193"/>
    </row>
    <row r="11" spans="1:9" x14ac:dyDescent="0.35">
      <c r="A11" s="56" t="s">
        <v>80</v>
      </c>
      <c r="B11" s="16"/>
      <c r="C11" s="35"/>
      <c r="D11" s="27"/>
      <c r="E11" s="75">
        <f t="shared" si="0"/>
        <v>0</v>
      </c>
      <c r="F11" s="193"/>
      <c r="G11" s="193"/>
    </row>
    <row r="12" spans="1:9" x14ac:dyDescent="0.35">
      <c r="A12" s="56" t="s">
        <v>81</v>
      </c>
      <c r="B12" s="16"/>
      <c r="C12" s="35"/>
      <c r="D12" s="28"/>
      <c r="E12" s="46">
        <f t="shared" si="0"/>
        <v>0</v>
      </c>
      <c r="F12" s="193"/>
      <c r="G12" s="193"/>
    </row>
    <row r="13" spans="1:9" x14ac:dyDescent="0.35">
      <c r="A13" s="56" t="s">
        <v>82</v>
      </c>
      <c r="B13" s="16"/>
      <c r="C13" s="35"/>
      <c r="D13" s="28"/>
      <c r="E13" s="46">
        <f t="shared" si="0"/>
        <v>0</v>
      </c>
      <c r="F13" s="193"/>
      <c r="G13" s="193"/>
    </row>
    <row r="14" spans="1:9" x14ac:dyDescent="0.35">
      <c r="A14" s="56" t="s">
        <v>83</v>
      </c>
      <c r="B14" s="16"/>
      <c r="C14" s="35"/>
      <c r="D14" s="28"/>
      <c r="E14" s="46">
        <f t="shared" si="0"/>
        <v>0</v>
      </c>
      <c r="F14" s="193"/>
      <c r="G14" s="193"/>
    </row>
    <row r="15" spans="1:9" x14ac:dyDescent="0.35">
      <c r="A15" s="56" t="s">
        <v>84</v>
      </c>
      <c r="B15" s="16"/>
      <c r="C15" s="35"/>
      <c r="D15" s="28"/>
      <c r="E15" s="46">
        <f t="shared" si="0"/>
        <v>0</v>
      </c>
      <c r="F15" s="193"/>
      <c r="G15" s="193"/>
    </row>
    <row r="16" spans="1:9" x14ac:dyDescent="0.35">
      <c r="A16" s="56" t="s">
        <v>85</v>
      </c>
      <c r="B16" s="16"/>
      <c r="C16" s="35"/>
      <c r="D16" s="28"/>
      <c r="E16" s="75">
        <f t="shared" si="0"/>
        <v>0</v>
      </c>
      <c r="F16" s="193"/>
      <c r="G16" s="193"/>
    </row>
    <row r="17" spans="1:7" x14ac:dyDescent="0.35">
      <c r="A17" s="56" t="s">
        <v>86</v>
      </c>
      <c r="B17" s="16"/>
      <c r="C17" s="35"/>
      <c r="D17" s="28"/>
      <c r="E17" s="46">
        <f t="shared" si="0"/>
        <v>0</v>
      </c>
      <c r="F17" s="193"/>
      <c r="G17" s="193"/>
    </row>
    <row r="18" spans="1:7" x14ac:dyDescent="0.35">
      <c r="A18" s="56" t="s">
        <v>87</v>
      </c>
      <c r="B18" s="16"/>
      <c r="C18" s="35"/>
      <c r="D18" s="28"/>
      <c r="E18" s="46">
        <f t="shared" si="0"/>
        <v>0</v>
      </c>
      <c r="F18" s="193"/>
      <c r="G18" s="193"/>
    </row>
    <row r="19" spans="1:7" x14ac:dyDescent="0.35">
      <c r="A19" s="56" t="s">
        <v>88</v>
      </c>
      <c r="B19" s="16"/>
      <c r="C19" s="35"/>
      <c r="D19" s="28"/>
      <c r="E19" s="46">
        <f t="shared" si="0"/>
        <v>0</v>
      </c>
      <c r="F19" s="193"/>
      <c r="G19" s="193"/>
    </row>
    <row r="20" spans="1:7" x14ac:dyDescent="0.35">
      <c r="A20" s="56" t="s">
        <v>89</v>
      </c>
      <c r="B20" s="16"/>
      <c r="C20" s="35"/>
      <c r="D20" s="28"/>
      <c r="E20" s="75">
        <f t="shared" si="0"/>
        <v>0</v>
      </c>
      <c r="F20" s="193"/>
      <c r="G20" s="193"/>
    </row>
    <row r="21" spans="1:7" x14ac:dyDescent="0.35">
      <c r="A21" s="56" t="s">
        <v>90</v>
      </c>
      <c r="B21" s="16"/>
      <c r="C21" s="35"/>
      <c r="D21" s="28"/>
      <c r="E21" s="46">
        <f t="shared" si="0"/>
        <v>0</v>
      </c>
      <c r="F21" s="193"/>
      <c r="G21" s="193"/>
    </row>
    <row r="22" spans="1:7" x14ac:dyDescent="0.35">
      <c r="A22" s="56" t="s">
        <v>91</v>
      </c>
      <c r="B22" s="16"/>
      <c r="C22" s="35"/>
      <c r="D22" s="28"/>
      <c r="E22" s="46">
        <f t="shared" si="0"/>
        <v>0</v>
      </c>
      <c r="F22" s="193"/>
      <c r="G22" s="193"/>
    </row>
    <row r="23" spans="1:7" x14ac:dyDescent="0.35">
      <c r="A23" s="56" t="s">
        <v>92</v>
      </c>
      <c r="B23" s="16"/>
      <c r="C23" s="35"/>
      <c r="D23" s="28"/>
      <c r="E23" s="46">
        <f t="shared" si="0"/>
        <v>0</v>
      </c>
      <c r="F23" s="193"/>
      <c r="G23" s="193"/>
    </row>
    <row r="24" spans="1:7" ht="15" thickBot="1" x14ac:dyDescent="0.4">
      <c r="A24" s="59" t="s">
        <v>93</v>
      </c>
      <c r="B24" s="40"/>
      <c r="C24" s="41"/>
      <c r="D24" s="42"/>
      <c r="E24" s="46">
        <f t="shared" si="0"/>
        <v>0</v>
      </c>
      <c r="F24" s="193"/>
      <c r="G24" s="193"/>
    </row>
    <row r="25" spans="1:7" ht="16" thickBot="1" x14ac:dyDescent="0.4">
      <c r="A25" s="199" t="s">
        <v>55</v>
      </c>
      <c r="B25" s="199"/>
      <c r="C25" s="199"/>
      <c r="D25" s="200"/>
      <c r="E25" s="43">
        <f>SUM(E5:E24)</f>
        <v>0</v>
      </c>
      <c r="F25" s="195"/>
      <c r="G25" s="195"/>
    </row>
    <row r="26" spans="1:7" ht="25.5" customHeight="1" x14ac:dyDescent="0.35">
      <c r="A26" s="198"/>
      <c r="B26" s="198"/>
      <c r="C26" s="198"/>
      <c r="D26" s="198"/>
      <c r="E26" s="198"/>
      <c r="F26" s="198"/>
      <c r="G26" s="198"/>
    </row>
    <row r="27" spans="1:7" ht="47.25" customHeight="1" thickBot="1" x14ac:dyDescent="0.4">
      <c r="A27" s="196" t="s">
        <v>69</v>
      </c>
      <c r="B27" s="196"/>
      <c r="C27" s="196"/>
      <c r="D27" s="196"/>
      <c r="E27" s="196"/>
      <c r="F27" s="196"/>
      <c r="G27" s="197"/>
    </row>
    <row r="28" spans="1:7" ht="37.5" thickBot="1" x14ac:dyDescent="0.5">
      <c r="A28" s="54" t="s">
        <v>73</v>
      </c>
      <c r="B28" s="82" t="s">
        <v>68</v>
      </c>
      <c r="C28" s="83" t="s">
        <v>53</v>
      </c>
      <c r="D28" s="84" t="s">
        <v>54</v>
      </c>
      <c r="E28" s="49" t="s">
        <v>95</v>
      </c>
      <c r="F28" s="201" t="s">
        <v>41</v>
      </c>
      <c r="G28" s="201"/>
    </row>
    <row r="29" spans="1:7" x14ac:dyDescent="0.35">
      <c r="A29" s="56" t="s">
        <v>74</v>
      </c>
      <c r="B29" s="18" t="s">
        <v>63</v>
      </c>
      <c r="C29" s="29"/>
      <c r="D29" s="27"/>
      <c r="E29" s="76">
        <f>ROUND((C29*D29),)</f>
        <v>0</v>
      </c>
      <c r="F29" s="193"/>
      <c r="G29" s="193"/>
    </row>
    <row r="30" spans="1:7" x14ac:dyDescent="0.35">
      <c r="A30" s="56" t="s">
        <v>75</v>
      </c>
      <c r="B30" s="85"/>
      <c r="C30" s="29"/>
      <c r="D30" s="27"/>
      <c r="E30" s="46">
        <f t="shared" ref="E30:E48" si="1">ROUND((C30*D30),)</f>
        <v>0</v>
      </c>
      <c r="F30" s="193"/>
      <c r="G30" s="193"/>
    </row>
    <row r="31" spans="1:7" x14ac:dyDescent="0.35">
      <c r="A31" s="56" t="s">
        <v>76</v>
      </c>
      <c r="B31" s="85"/>
      <c r="C31" s="29"/>
      <c r="D31" s="27"/>
      <c r="E31" s="46">
        <f t="shared" si="1"/>
        <v>0</v>
      </c>
      <c r="F31" s="193"/>
      <c r="G31" s="193"/>
    </row>
    <row r="32" spans="1:7" x14ac:dyDescent="0.35">
      <c r="A32" s="56" t="s">
        <v>77</v>
      </c>
      <c r="B32" s="85"/>
      <c r="C32" s="29"/>
      <c r="D32" s="27"/>
      <c r="E32" s="46">
        <f t="shared" si="1"/>
        <v>0</v>
      </c>
      <c r="F32" s="193"/>
      <c r="G32" s="193"/>
    </row>
    <row r="33" spans="1:7" x14ac:dyDescent="0.35">
      <c r="A33" s="56" t="s">
        <v>78</v>
      </c>
      <c r="B33" s="85"/>
      <c r="C33" s="29"/>
      <c r="D33" s="27"/>
      <c r="E33" s="46">
        <f t="shared" si="1"/>
        <v>0</v>
      </c>
      <c r="F33" s="193"/>
      <c r="G33" s="193"/>
    </row>
    <row r="34" spans="1:7" x14ac:dyDescent="0.35">
      <c r="A34" s="56" t="s">
        <v>79</v>
      </c>
      <c r="B34" s="85"/>
      <c r="C34" s="29"/>
      <c r="D34" s="28"/>
      <c r="E34" s="46">
        <f t="shared" si="1"/>
        <v>0</v>
      </c>
      <c r="F34" s="193"/>
      <c r="G34" s="193"/>
    </row>
    <row r="35" spans="1:7" x14ac:dyDescent="0.35">
      <c r="A35" s="56" t="s">
        <v>80</v>
      </c>
      <c r="B35" s="85"/>
      <c r="C35" s="29"/>
      <c r="D35" s="28"/>
      <c r="E35" s="75">
        <f t="shared" si="1"/>
        <v>0</v>
      </c>
      <c r="F35" s="193"/>
      <c r="G35" s="193"/>
    </row>
    <row r="36" spans="1:7" x14ac:dyDescent="0.35">
      <c r="A36" s="56" t="s">
        <v>81</v>
      </c>
      <c r="B36" s="85"/>
      <c r="C36" s="29"/>
      <c r="D36" s="28"/>
      <c r="E36" s="46">
        <f t="shared" si="1"/>
        <v>0</v>
      </c>
      <c r="F36" s="193"/>
      <c r="G36" s="193"/>
    </row>
    <row r="37" spans="1:7" x14ac:dyDescent="0.35">
      <c r="A37" s="56" t="s">
        <v>82</v>
      </c>
      <c r="B37" s="85"/>
      <c r="C37" s="29"/>
      <c r="D37" s="28"/>
      <c r="E37" s="46">
        <f t="shared" si="1"/>
        <v>0</v>
      </c>
      <c r="F37" s="193"/>
      <c r="G37" s="193"/>
    </row>
    <row r="38" spans="1:7" x14ac:dyDescent="0.35">
      <c r="A38" s="56" t="s">
        <v>83</v>
      </c>
      <c r="B38" s="85"/>
      <c r="C38" s="29"/>
      <c r="D38" s="28"/>
      <c r="E38" s="46">
        <f t="shared" si="1"/>
        <v>0</v>
      </c>
      <c r="F38" s="193"/>
      <c r="G38" s="193"/>
    </row>
    <row r="39" spans="1:7" x14ac:dyDescent="0.35">
      <c r="A39" s="56" t="s">
        <v>84</v>
      </c>
      <c r="B39" s="85"/>
      <c r="C39" s="29"/>
      <c r="D39" s="28"/>
      <c r="E39" s="46">
        <f t="shared" si="1"/>
        <v>0</v>
      </c>
      <c r="F39" s="193"/>
      <c r="G39" s="193"/>
    </row>
    <row r="40" spans="1:7" x14ac:dyDescent="0.35">
      <c r="A40" s="56" t="s">
        <v>85</v>
      </c>
      <c r="B40" s="85"/>
      <c r="C40" s="29"/>
      <c r="D40" s="28"/>
      <c r="E40" s="46">
        <f t="shared" si="1"/>
        <v>0</v>
      </c>
      <c r="F40" s="193"/>
      <c r="G40" s="193"/>
    </row>
    <row r="41" spans="1:7" x14ac:dyDescent="0.35">
      <c r="A41" s="56" t="s">
        <v>86</v>
      </c>
      <c r="B41" s="85"/>
      <c r="C41" s="29"/>
      <c r="D41" s="28"/>
      <c r="E41" s="46">
        <f t="shared" si="1"/>
        <v>0</v>
      </c>
      <c r="F41" s="193"/>
      <c r="G41" s="193"/>
    </row>
    <row r="42" spans="1:7" x14ac:dyDescent="0.35">
      <c r="A42" s="56" t="s">
        <v>87</v>
      </c>
      <c r="B42" s="85"/>
      <c r="C42" s="29"/>
      <c r="D42" s="28"/>
      <c r="E42" s="46">
        <f t="shared" si="1"/>
        <v>0</v>
      </c>
      <c r="F42" s="193"/>
      <c r="G42" s="193"/>
    </row>
    <row r="43" spans="1:7" x14ac:dyDescent="0.35">
      <c r="A43" s="56" t="s">
        <v>88</v>
      </c>
      <c r="B43" s="85"/>
      <c r="C43" s="29"/>
      <c r="D43" s="28"/>
      <c r="E43" s="46">
        <f t="shared" si="1"/>
        <v>0</v>
      </c>
      <c r="F43" s="193"/>
      <c r="G43" s="193"/>
    </row>
    <row r="44" spans="1:7" x14ac:dyDescent="0.35">
      <c r="A44" s="56" t="s">
        <v>89</v>
      </c>
      <c r="B44" s="85"/>
      <c r="C44" s="29"/>
      <c r="D44" s="28"/>
      <c r="E44" s="46">
        <f t="shared" si="1"/>
        <v>0</v>
      </c>
      <c r="F44" s="193"/>
      <c r="G44" s="193"/>
    </row>
    <row r="45" spans="1:7" x14ac:dyDescent="0.35">
      <c r="A45" s="56" t="s">
        <v>90</v>
      </c>
      <c r="B45" s="85"/>
      <c r="C45" s="29"/>
      <c r="D45" s="28"/>
      <c r="E45" s="46">
        <f t="shared" si="1"/>
        <v>0</v>
      </c>
      <c r="F45" s="193"/>
      <c r="G45" s="193"/>
    </row>
    <row r="46" spans="1:7" x14ac:dyDescent="0.35">
      <c r="A46" s="56" t="s">
        <v>91</v>
      </c>
      <c r="B46" s="85"/>
      <c r="C46" s="29"/>
      <c r="D46" s="28"/>
      <c r="E46" s="46">
        <f t="shared" si="1"/>
        <v>0</v>
      </c>
      <c r="F46" s="193"/>
      <c r="G46" s="193"/>
    </row>
    <row r="47" spans="1:7" x14ac:dyDescent="0.35">
      <c r="A47" s="56" t="s">
        <v>92</v>
      </c>
      <c r="B47" s="85"/>
      <c r="C47" s="29"/>
      <c r="D47" s="28"/>
      <c r="E47" s="46">
        <f t="shared" si="1"/>
        <v>0</v>
      </c>
      <c r="F47" s="193"/>
      <c r="G47" s="193"/>
    </row>
    <row r="48" spans="1:7" ht="15" thickBot="1" x14ac:dyDescent="0.4">
      <c r="A48" s="56" t="s">
        <v>93</v>
      </c>
      <c r="B48" s="85"/>
      <c r="C48" s="29"/>
      <c r="D48" s="28"/>
      <c r="E48" s="46">
        <f t="shared" si="1"/>
        <v>0</v>
      </c>
      <c r="F48" s="193"/>
      <c r="G48" s="193"/>
    </row>
    <row r="49" spans="2:8" ht="16" thickBot="1" x14ac:dyDescent="0.4">
      <c r="B49" s="202" t="s">
        <v>56</v>
      </c>
      <c r="C49" s="202"/>
      <c r="D49" s="202"/>
      <c r="E49" s="44">
        <f>SUM(E29:E48)</f>
        <v>0</v>
      </c>
      <c r="F49" s="203"/>
      <c r="G49" s="203"/>
      <c r="H49" s="86"/>
    </row>
    <row r="51" spans="2:8" x14ac:dyDescent="0.35">
      <c r="B51" s="189" t="s">
        <v>94</v>
      </c>
      <c r="C51" s="191">
        <f>SUM(E49,E25)</f>
        <v>0</v>
      </c>
    </row>
    <row r="52" spans="2:8" x14ac:dyDescent="0.35">
      <c r="B52" s="190"/>
      <c r="C52" s="192"/>
    </row>
  </sheetData>
  <sheetProtection formatCells="0" formatColumns="0" formatRows="0" sort="0" autoFilter="0"/>
  <mergeCells count="52">
    <mergeCell ref="F36:G36"/>
    <mergeCell ref="F37:G37"/>
    <mergeCell ref="F33:G33"/>
    <mergeCell ref="F38:G38"/>
    <mergeCell ref="B49:D49"/>
    <mergeCell ref="F49:G49"/>
    <mergeCell ref="F39:G39"/>
    <mergeCell ref="F40:G40"/>
    <mergeCell ref="F41:G41"/>
    <mergeCell ref="F42:G42"/>
    <mergeCell ref="F43:G43"/>
    <mergeCell ref="F44:G44"/>
    <mergeCell ref="F45:G45"/>
    <mergeCell ref="F46:G46"/>
    <mergeCell ref="F47:G47"/>
    <mergeCell ref="F48:G48"/>
    <mergeCell ref="A27:G27"/>
    <mergeCell ref="A26:G26"/>
    <mergeCell ref="A25:D25"/>
    <mergeCell ref="F34:G34"/>
    <mergeCell ref="F35:G35"/>
    <mergeCell ref="F29:G29"/>
    <mergeCell ref="F30:G30"/>
    <mergeCell ref="F31:G31"/>
    <mergeCell ref="F32:G32"/>
    <mergeCell ref="F28:G28"/>
    <mergeCell ref="F21:G21"/>
    <mergeCell ref="F22:G22"/>
    <mergeCell ref="F23:G23"/>
    <mergeCell ref="F24:G24"/>
    <mergeCell ref="F25:G25"/>
    <mergeCell ref="F15:G15"/>
    <mergeCell ref="F16:G16"/>
    <mergeCell ref="F17:G17"/>
    <mergeCell ref="F18:G18"/>
    <mergeCell ref="F19:G19"/>
    <mergeCell ref="A3:G3"/>
    <mergeCell ref="A2:G2"/>
    <mergeCell ref="B51:B52"/>
    <mergeCell ref="C51:C52"/>
    <mergeCell ref="F8:G8"/>
    <mergeCell ref="F4:G4"/>
    <mergeCell ref="F5:G5"/>
    <mergeCell ref="F6:G6"/>
    <mergeCell ref="F7:G7"/>
    <mergeCell ref="F20:G20"/>
    <mergeCell ref="F9:G9"/>
    <mergeCell ref="F10:G10"/>
    <mergeCell ref="F11:G11"/>
    <mergeCell ref="F12:G12"/>
    <mergeCell ref="F13:G13"/>
    <mergeCell ref="F14:G14"/>
  </mergeCells>
  <pageMargins left="0.78749999999999998" right="0.78749999999999998" top="1.0249999999999999" bottom="1.0249999999999999" header="0.78749999999999998" footer="0.78749999999999998"/>
  <pageSetup paperSize="9" scale="48" firstPageNumber="0" orientation="landscape" horizontalDpi="300" verticalDpi="300" r:id="rId1"/>
  <headerFooter alignWithMargins="0">
    <oddHeader>&amp;C&amp;A</oddHeader>
    <oddFooter>&amp;LService Kalkulationstool 2020 Version 2&amp;Cc/o IG Freie Theaterarbeit 
Gumpendorfer Straße 63B, A - 1060 WIen&amp;R&amp;P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6"/>
  <dimension ref="A1:F193"/>
  <sheetViews>
    <sheetView topLeftCell="A101" zoomScale="85" zoomScaleNormal="85" zoomScaleSheetLayoutView="70" zoomScalePageLayoutView="85" workbookViewId="0">
      <selection activeCell="A80" sqref="A80"/>
    </sheetView>
  </sheetViews>
  <sheetFormatPr baseColWidth="10" defaultColWidth="11.453125" defaultRowHeight="14.5" zeroHeight="1" x14ac:dyDescent="0.35"/>
  <cols>
    <col min="1" max="1" width="48.1796875" style="19" customWidth="1"/>
    <col min="2" max="2" width="34" style="19" customWidth="1"/>
    <col min="3" max="3" width="25.7265625" style="19" customWidth="1"/>
    <col min="4" max="4" width="31" style="19" customWidth="1"/>
    <col min="5" max="16376" width="11.453125" style="19"/>
    <col min="16377" max="16379" width="11.453125" style="19" customWidth="1"/>
    <col min="16380" max="16380" width="10.26953125" style="19" customWidth="1"/>
    <col min="16381" max="16381" width="6.7265625" style="19" customWidth="1"/>
    <col min="16382" max="16382" width="18.1796875" style="19" customWidth="1"/>
    <col min="16383" max="16383" width="31.81640625" style="19" customWidth="1"/>
    <col min="16384" max="16384" width="11.81640625" style="19" customWidth="1"/>
  </cols>
  <sheetData>
    <row r="1" spans="1:6" ht="31.5" thickBot="1" x14ac:dyDescent="0.75">
      <c r="A1" s="235" t="s">
        <v>39</v>
      </c>
      <c r="B1" s="236"/>
      <c r="C1" s="236"/>
      <c r="D1" s="237"/>
      <c r="E1" s="78"/>
      <c r="F1" s="78"/>
    </row>
    <row r="2" spans="1:6" ht="19" thickBot="1" x14ac:dyDescent="0.5">
      <c r="A2" s="133" t="s">
        <v>110</v>
      </c>
      <c r="B2" s="88" t="s">
        <v>40</v>
      </c>
      <c r="C2" s="219" t="s">
        <v>41</v>
      </c>
      <c r="D2" s="219"/>
    </row>
    <row r="3" spans="1:6" ht="18.5" hidden="1" x14ac:dyDescent="0.45">
      <c r="A3" s="89" t="s">
        <v>42</v>
      </c>
      <c r="B3" s="90" t="s">
        <v>43</v>
      </c>
      <c r="C3" s="220"/>
      <c r="D3" s="220"/>
      <c r="E3" s="87"/>
      <c r="F3" s="87"/>
    </row>
    <row r="4" spans="1:6" x14ac:dyDescent="0.35">
      <c r="A4" s="22" t="s">
        <v>63</v>
      </c>
      <c r="B4" s="24">
        <v>0</v>
      </c>
      <c r="C4" s="221"/>
      <c r="D4" s="221"/>
    </row>
    <row r="5" spans="1:6" x14ac:dyDescent="0.35">
      <c r="A5" s="22"/>
      <c r="B5" s="25">
        <v>0</v>
      </c>
      <c r="C5" s="221"/>
      <c r="D5" s="221"/>
    </row>
    <row r="6" spans="1:6" x14ac:dyDescent="0.35">
      <c r="A6" s="22"/>
      <c r="B6" s="25">
        <v>0</v>
      </c>
      <c r="C6" s="221"/>
      <c r="D6" s="221"/>
    </row>
    <row r="7" spans="1:6" x14ac:dyDescent="0.35">
      <c r="A7" s="22"/>
      <c r="B7" s="25">
        <v>0</v>
      </c>
      <c r="C7" s="221"/>
      <c r="D7" s="221"/>
    </row>
    <row r="8" spans="1:6" x14ac:dyDescent="0.35">
      <c r="A8" s="22"/>
      <c r="B8" s="25">
        <v>0</v>
      </c>
      <c r="C8" s="221"/>
      <c r="D8" s="221"/>
    </row>
    <row r="9" spans="1:6" x14ac:dyDescent="0.35">
      <c r="A9" s="22"/>
      <c r="B9" s="25">
        <v>0</v>
      </c>
      <c r="C9" s="221"/>
      <c r="D9" s="221"/>
    </row>
    <row r="10" spans="1:6" x14ac:dyDescent="0.35">
      <c r="A10" s="22"/>
      <c r="B10" s="25">
        <v>0</v>
      </c>
      <c r="C10" s="221"/>
      <c r="D10" s="221"/>
    </row>
    <row r="11" spans="1:6" x14ac:dyDescent="0.35">
      <c r="A11" s="22"/>
      <c r="B11" s="25">
        <v>0</v>
      </c>
      <c r="C11" s="221"/>
      <c r="D11" s="221"/>
    </row>
    <row r="12" spans="1:6" ht="15" thickBot="1" x14ac:dyDescent="0.4">
      <c r="A12" s="23"/>
      <c r="B12" s="26">
        <v>0</v>
      </c>
      <c r="C12" s="221"/>
      <c r="D12" s="221"/>
    </row>
    <row r="13" spans="1:6" ht="16" thickBot="1" x14ac:dyDescent="0.4">
      <c r="A13" s="91" t="s">
        <v>44</v>
      </c>
      <c r="B13" s="92">
        <f>SUM(B4:B12)</f>
        <v>0</v>
      </c>
      <c r="C13" s="228"/>
      <c r="D13" s="228"/>
    </row>
    <row r="14" spans="1:6" ht="18.5" x14ac:dyDescent="0.45">
      <c r="A14" s="133" t="s">
        <v>45</v>
      </c>
      <c r="B14" s="93" t="s">
        <v>43</v>
      </c>
      <c r="C14" s="220"/>
      <c r="D14" s="220"/>
    </row>
    <row r="15" spans="1:6" x14ac:dyDescent="0.35">
      <c r="A15" s="20" t="s">
        <v>63</v>
      </c>
      <c r="B15" s="24">
        <v>0</v>
      </c>
      <c r="C15" s="229"/>
      <c r="D15" s="229"/>
    </row>
    <row r="16" spans="1:6" x14ac:dyDescent="0.35">
      <c r="A16" s="20"/>
      <c r="B16" s="25">
        <v>0</v>
      </c>
      <c r="C16" s="229"/>
      <c r="D16" s="229"/>
    </row>
    <row r="17" spans="1:4" x14ac:dyDescent="0.35">
      <c r="A17" s="20"/>
      <c r="B17" s="25">
        <v>0</v>
      </c>
      <c r="C17" s="229"/>
      <c r="D17" s="229"/>
    </row>
    <row r="18" spans="1:4" x14ac:dyDescent="0.35">
      <c r="A18" s="20"/>
      <c r="B18" s="25">
        <v>0</v>
      </c>
      <c r="C18" s="229"/>
      <c r="D18" s="229"/>
    </row>
    <row r="19" spans="1:4" x14ac:dyDescent="0.35">
      <c r="A19" s="20"/>
      <c r="B19" s="25">
        <v>0</v>
      </c>
      <c r="C19" s="229"/>
      <c r="D19" s="229"/>
    </row>
    <row r="20" spans="1:4" x14ac:dyDescent="0.35">
      <c r="A20" s="20"/>
      <c r="B20" s="25">
        <v>0</v>
      </c>
      <c r="C20" s="229"/>
      <c r="D20" s="229"/>
    </row>
    <row r="21" spans="1:4" x14ac:dyDescent="0.35">
      <c r="A21" s="20"/>
      <c r="B21" s="25">
        <v>0</v>
      </c>
      <c r="C21" s="229"/>
      <c r="D21" s="229"/>
    </row>
    <row r="22" spans="1:4" x14ac:dyDescent="0.35">
      <c r="A22" s="20"/>
      <c r="B22" s="25">
        <v>0</v>
      </c>
      <c r="C22" s="229"/>
      <c r="D22" s="229"/>
    </row>
    <row r="23" spans="1:4" x14ac:dyDescent="0.35">
      <c r="A23" s="20"/>
      <c r="B23" s="25">
        <v>0</v>
      </c>
      <c r="C23" s="229"/>
      <c r="D23" s="229"/>
    </row>
    <row r="24" spans="1:4" x14ac:dyDescent="0.35">
      <c r="A24" s="20"/>
      <c r="B24" s="25">
        <v>0</v>
      </c>
      <c r="C24" s="229"/>
      <c r="D24" s="229"/>
    </row>
    <row r="25" spans="1:4" x14ac:dyDescent="0.35">
      <c r="A25" s="20"/>
      <c r="B25" s="25">
        <v>0</v>
      </c>
      <c r="C25" s="229"/>
      <c r="D25" s="229"/>
    </row>
    <row r="26" spans="1:4" x14ac:dyDescent="0.35">
      <c r="A26" s="20"/>
      <c r="B26" s="25">
        <v>0</v>
      </c>
      <c r="C26" s="229"/>
      <c r="D26" s="229"/>
    </row>
    <row r="27" spans="1:4" x14ac:dyDescent="0.35">
      <c r="A27" s="20"/>
      <c r="B27" s="25">
        <v>0</v>
      </c>
      <c r="C27" s="229"/>
      <c r="D27" s="229"/>
    </row>
    <row r="28" spans="1:4" ht="15" thickBot="1" x14ac:dyDescent="0.4">
      <c r="A28" s="21"/>
      <c r="B28" s="26">
        <v>0</v>
      </c>
      <c r="C28" s="229"/>
      <c r="D28" s="229"/>
    </row>
    <row r="29" spans="1:4" ht="16" thickBot="1" x14ac:dyDescent="0.4">
      <c r="A29" s="94" t="s">
        <v>46</v>
      </c>
      <c r="B29" s="95">
        <f>SUM(B15:B28)</f>
        <v>0</v>
      </c>
      <c r="C29" s="229"/>
      <c r="D29" s="229"/>
    </row>
    <row r="30" spans="1:4" ht="19" thickBot="1" x14ac:dyDescent="0.5">
      <c r="A30" s="110" t="s">
        <v>111</v>
      </c>
      <c r="B30" s="111">
        <f>SUM(B13,B29)</f>
        <v>0</v>
      </c>
      <c r="C30" s="230"/>
      <c r="D30" s="230"/>
    </row>
    <row r="31" spans="1:4" x14ac:dyDescent="0.35">
      <c r="A31" s="222"/>
      <c r="B31" s="222"/>
      <c r="C31" s="222"/>
      <c r="D31" s="222"/>
    </row>
    <row r="32" spans="1:4" x14ac:dyDescent="0.35">
      <c r="A32" s="205"/>
      <c r="B32" s="205"/>
      <c r="C32" s="205"/>
      <c r="D32" s="205"/>
    </row>
    <row r="33" spans="1:4" ht="15" thickBot="1" x14ac:dyDescent="0.4"/>
    <row r="34" spans="1:4" ht="24" thickBot="1" x14ac:dyDescent="0.4">
      <c r="A34" s="223" t="s">
        <v>112</v>
      </c>
      <c r="B34" s="224"/>
      <c r="C34" s="224"/>
      <c r="D34" s="225"/>
    </row>
    <row r="35" spans="1:4" ht="19" thickBot="1" x14ac:dyDescent="0.5">
      <c r="A35" s="226" t="s">
        <v>71</v>
      </c>
      <c r="B35" s="227"/>
      <c r="C35" s="194" t="s">
        <v>41</v>
      </c>
      <c r="D35" s="194"/>
    </row>
    <row r="36" spans="1:4" ht="19" thickBot="1" x14ac:dyDescent="0.5">
      <c r="A36" s="96" t="s">
        <v>113</v>
      </c>
      <c r="B36" s="88" t="s">
        <v>40</v>
      </c>
      <c r="C36" s="195"/>
      <c r="D36" s="195"/>
    </row>
    <row r="37" spans="1:4" ht="15.5" x14ac:dyDescent="0.35">
      <c r="A37" s="134" t="str">
        <f>'B) Personal Verwaltung'!B3</f>
        <v>Beispiel</v>
      </c>
      <c r="B37" s="25">
        <f>'B) Personal Verwaltung'!G3</f>
        <v>0</v>
      </c>
      <c r="C37" s="195"/>
      <c r="D37" s="195"/>
    </row>
    <row r="38" spans="1:4" ht="15.5" x14ac:dyDescent="0.35">
      <c r="A38" s="134">
        <f>'B) Personal Verwaltung'!B4</f>
        <v>0</v>
      </c>
      <c r="B38" s="25">
        <f>'B) Personal Verwaltung'!G4</f>
        <v>0</v>
      </c>
      <c r="C38" s="195"/>
      <c r="D38" s="195"/>
    </row>
    <row r="39" spans="1:4" ht="15.5" x14ac:dyDescent="0.35">
      <c r="A39" s="134">
        <f>'B) Personal Verwaltung'!B5</f>
        <v>0</v>
      </c>
      <c r="B39" s="25">
        <f>'B) Personal Verwaltung'!G5</f>
        <v>0</v>
      </c>
      <c r="C39" s="195"/>
      <c r="D39" s="195"/>
    </row>
    <row r="40" spans="1:4" ht="15.5" x14ac:dyDescent="0.35">
      <c r="A40" s="134">
        <f>'B) Personal Verwaltung'!B6</f>
        <v>0</v>
      </c>
      <c r="B40" s="25">
        <f>'B) Personal Verwaltung'!G6</f>
        <v>0</v>
      </c>
      <c r="C40" s="195"/>
      <c r="D40" s="195"/>
    </row>
    <row r="41" spans="1:4" ht="15.5" x14ac:dyDescent="0.35">
      <c r="A41" s="134">
        <f>'B) Personal Verwaltung'!B7</f>
        <v>0</v>
      </c>
      <c r="B41" s="25">
        <f>'B) Personal Verwaltung'!G7</f>
        <v>0</v>
      </c>
      <c r="C41" s="195"/>
      <c r="D41" s="195"/>
    </row>
    <row r="42" spans="1:4" ht="15.5" x14ac:dyDescent="0.35">
      <c r="A42" s="134">
        <f>'B) Personal Verwaltung'!B8</f>
        <v>0</v>
      </c>
      <c r="B42" s="25">
        <f>'B) Personal Verwaltung'!G8</f>
        <v>0</v>
      </c>
      <c r="C42" s="195"/>
      <c r="D42" s="195"/>
    </row>
    <row r="43" spans="1:4" ht="15.5" x14ac:dyDescent="0.35">
      <c r="A43" s="134">
        <f>'B) Personal Verwaltung'!B9</f>
        <v>0</v>
      </c>
      <c r="B43" s="25">
        <f>'B) Personal Verwaltung'!G9</f>
        <v>0</v>
      </c>
      <c r="C43" s="195"/>
      <c r="D43" s="195"/>
    </row>
    <row r="44" spans="1:4" ht="15.5" x14ac:dyDescent="0.35">
      <c r="A44" s="134">
        <f>'B) Personal Verwaltung'!B10</f>
        <v>0</v>
      </c>
      <c r="B44" s="25">
        <f>'B) Personal Verwaltung'!G10</f>
        <v>0</v>
      </c>
      <c r="C44" s="195"/>
      <c r="D44" s="195"/>
    </row>
    <row r="45" spans="1:4" ht="15.5" x14ac:dyDescent="0.35">
      <c r="A45" s="134">
        <f>'B) Personal Verwaltung'!B11</f>
        <v>0</v>
      </c>
      <c r="B45" s="25">
        <f>'B) Personal Verwaltung'!G11</f>
        <v>0</v>
      </c>
      <c r="C45" s="231"/>
      <c r="D45" s="231"/>
    </row>
    <row r="46" spans="1:4" ht="16" thickBot="1" x14ac:dyDescent="0.4">
      <c r="A46" s="134">
        <f>'B) Personal Verwaltung'!B12</f>
        <v>0</v>
      </c>
      <c r="B46" s="25">
        <f>'B) Personal Verwaltung'!G12</f>
        <v>0</v>
      </c>
      <c r="C46" s="231"/>
      <c r="D46" s="231"/>
    </row>
    <row r="47" spans="1:4" ht="16" thickBot="1" x14ac:dyDescent="0.4">
      <c r="A47" s="97" t="s">
        <v>65</v>
      </c>
      <c r="B47" s="98">
        <f>SUM(B37:B46)</f>
        <v>0</v>
      </c>
      <c r="C47" s="195"/>
      <c r="D47" s="195"/>
    </row>
    <row r="48" spans="1:4" ht="19" thickBot="1" x14ac:dyDescent="0.5">
      <c r="A48" s="207" t="s">
        <v>70</v>
      </c>
      <c r="B48" s="208"/>
      <c r="C48" s="194" t="s">
        <v>41</v>
      </c>
      <c r="D48" s="194"/>
    </row>
    <row r="49" spans="1:4" ht="15.5" x14ac:dyDescent="0.35">
      <c r="A49" s="135" t="str">
        <f>'C) SACHAUFWAND'!B5</f>
        <v>Beispiel</v>
      </c>
      <c r="B49" s="45">
        <f>'C) SACHAUFWAND'!E5</f>
        <v>0</v>
      </c>
      <c r="C49" s="193"/>
      <c r="D49" s="193"/>
    </row>
    <row r="50" spans="1:4" ht="15.5" x14ac:dyDescent="0.35">
      <c r="A50" s="135">
        <f>'C) SACHAUFWAND'!B6</f>
        <v>0</v>
      </c>
      <c r="B50" s="45">
        <f>'C) SACHAUFWAND'!E6</f>
        <v>0</v>
      </c>
      <c r="C50" s="193"/>
      <c r="D50" s="193"/>
    </row>
    <row r="51" spans="1:4" ht="15.5" x14ac:dyDescent="0.35">
      <c r="A51" s="135">
        <f>'C) SACHAUFWAND'!B7</f>
        <v>0</v>
      </c>
      <c r="B51" s="45">
        <f>'C) SACHAUFWAND'!E7</f>
        <v>0</v>
      </c>
      <c r="C51" s="193"/>
      <c r="D51" s="193"/>
    </row>
    <row r="52" spans="1:4" ht="15.5" x14ac:dyDescent="0.35">
      <c r="A52" s="135">
        <f>'C) SACHAUFWAND'!B8</f>
        <v>0</v>
      </c>
      <c r="B52" s="45">
        <f>'C) SACHAUFWAND'!E8</f>
        <v>0</v>
      </c>
      <c r="C52" s="193"/>
      <c r="D52" s="193"/>
    </row>
    <row r="53" spans="1:4" ht="15.5" x14ac:dyDescent="0.35">
      <c r="A53" s="135">
        <f>'C) SACHAUFWAND'!B9</f>
        <v>0</v>
      </c>
      <c r="B53" s="45">
        <f>'C) SACHAUFWAND'!E9</f>
        <v>0</v>
      </c>
      <c r="C53" s="193"/>
      <c r="D53" s="193"/>
    </row>
    <row r="54" spans="1:4" ht="15.5" x14ac:dyDescent="0.35">
      <c r="A54" s="135">
        <f>'C) SACHAUFWAND'!B10</f>
        <v>0</v>
      </c>
      <c r="B54" s="45">
        <f>'C) SACHAUFWAND'!E10</f>
        <v>0</v>
      </c>
      <c r="C54" s="193"/>
      <c r="D54" s="193"/>
    </row>
    <row r="55" spans="1:4" ht="15.5" x14ac:dyDescent="0.35">
      <c r="A55" s="135">
        <f>'C) SACHAUFWAND'!B11</f>
        <v>0</v>
      </c>
      <c r="B55" s="45">
        <f>'C) SACHAUFWAND'!E11</f>
        <v>0</v>
      </c>
      <c r="C55" s="193"/>
      <c r="D55" s="193"/>
    </row>
    <row r="56" spans="1:4" ht="15.5" x14ac:dyDescent="0.35">
      <c r="A56" s="135">
        <f>'C) SACHAUFWAND'!B12</f>
        <v>0</v>
      </c>
      <c r="B56" s="45">
        <f>'C) SACHAUFWAND'!E12</f>
        <v>0</v>
      </c>
      <c r="C56" s="193"/>
      <c r="D56" s="193"/>
    </row>
    <row r="57" spans="1:4" ht="15.5" x14ac:dyDescent="0.35">
      <c r="A57" s="135">
        <f>'C) SACHAUFWAND'!B13</f>
        <v>0</v>
      </c>
      <c r="B57" s="45">
        <f>'C) SACHAUFWAND'!E13</f>
        <v>0</v>
      </c>
      <c r="C57" s="193"/>
      <c r="D57" s="193"/>
    </row>
    <row r="58" spans="1:4" ht="15.5" x14ac:dyDescent="0.35">
      <c r="A58" s="135">
        <f>'C) SACHAUFWAND'!B14</f>
        <v>0</v>
      </c>
      <c r="B58" s="45">
        <f>'C) SACHAUFWAND'!E14</f>
        <v>0</v>
      </c>
      <c r="C58" s="193"/>
      <c r="D58" s="193"/>
    </row>
    <row r="59" spans="1:4" ht="15.5" x14ac:dyDescent="0.35">
      <c r="A59" s="135">
        <f>'C) SACHAUFWAND'!B15</f>
        <v>0</v>
      </c>
      <c r="B59" s="45">
        <f>'C) SACHAUFWAND'!E15</f>
        <v>0</v>
      </c>
      <c r="C59" s="193"/>
      <c r="D59" s="193"/>
    </row>
    <row r="60" spans="1:4" ht="15.5" x14ac:dyDescent="0.35">
      <c r="A60" s="135">
        <f>'C) SACHAUFWAND'!B16</f>
        <v>0</v>
      </c>
      <c r="B60" s="45">
        <f>'C) SACHAUFWAND'!E16</f>
        <v>0</v>
      </c>
      <c r="C60" s="193"/>
      <c r="D60" s="193"/>
    </row>
    <row r="61" spans="1:4" ht="15.5" x14ac:dyDescent="0.35">
      <c r="A61" s="135">
        <f>'C) SACHAUFWAND'!B17</f>
        <v>0</v>
      </c>
      <c r="B61" s="45">
        <f>'C) SACHAUFWAND'!E17</f>
        <v>0</v>
      </c>
      <c r="C61" s="193"/>
      <c r="D61" s="193"/>
    </row>
    <row r="62" spans="1:4" ht="15.5" x14ac:dyDescent="0.35">
      <c r="A62" s="135">
        <f>'C) SACHAUFWAND'!B18</f>
        <v>0</v>
      </c>
      <c r="B62" s="45">
        <f>'C) SACHAUFWAND'!E18</f>
        <v>0</v>
      </c>
      <c r="C62" s="193"/>
      <c r="D62" s="193"/>
    </row>
    <row r="63" spans="1:4" ht="15.5" x14ac:dyDescent="0.35">
      <c r="A63" s="135">
        <f>'C) SACHAUFWAND'!B19</f>
        <v>0</v>
      </c>
      <c r="B63" s="45">
        <f>'C) SACHAUFWAND'!E19</f>
        <v>0</v>
      </c>
      <c r="C63" s="193"/>
      <c r="D63" s="193"/>
    </row>
    <row r="64" spans="1:4" ht="15.5" x14ac:dyDescent="0.35">
      <c r="A64" s="135">
        <f>'C) SACHAUFWAND'!B20</f>
        <v>0</v>
      </c>
      <c r="B64" s="45">
        <f>'C) SACHAUFWAND'!E20</f>
        <v>0</v>
      </c>
      <c r="C64" s="193"/>
      <c r="D64" s="193"/>
    </row>
    <row r="65" spans="1:4" ht="15.5" x14ac:dyDescent="0.35">
      <c r="A65" s="135">
        <f>'C) SACHAUFWAND'!B21</f>
        <v>0</v>
      </c>
      <c r="B65" s="45">
        <f>'C) SACHAUFWAND'!E21</f>
        <v>0</v>
      </c>
      <c r="C65" s="193"/>
      <c r="D65" s="193"/>
    </row>
    <row r="66" spans="1:4" ht="15.5" x14ac:dyDescent="0.35">
      <c r="A66" s="135">
        <f>'C) SACHAUFWAND'!B22</f>
        <v>0</v>
      </c>
      <c r="B66" s="45">
        <f>'C) SACHAUFWAND'!E22</f>
        <v>0</v>
      </c>
      <c r="C66" s="193"/>
      <c r="D66" s="193"/>
    </row>
    <row r="67" spans="1:4" ht="15.5" x14ac:dyDescent="0.35">
      <c r="A67" s="135">
        <f>'C) SACHAUFWAND'!B23</f>
        <v>0</v>
      </c>
      <c r="B67" s="45">
        <f>'C) SACHAUFWAND'!E23</f>
        <v>0</v>
      </c>
      <c r="C67" s="193"/>
      <c r="D67" s="193"/>
    </row>
    <row r="68" spans="1:4" ht="16" thickBot="1" x14ac:dyDescent="0.4">
      <c r="A68" s="135">
        <f>'C) SACHAUFWAND'!B24</f>
        <v>0</v>
      </c>
      <c r="B68" s="45">
        <f>'C) SACHAUFWAND'!E24</f>
        <v>0</v>
      </c>
      <c r="C68" s="193"/>
      <c r="D68" s="193"/>
    </row>
    <row r="69" spans="1:4" ht="16" thickBot="1" x14ac:dyDescent="0.4">
      <c r="A69" s="99" t="s">
        <v>49</v>
      </c>
      <c r="B69" s="100">
        <f>SUM(B49:B68)</f>
        <v>0</v>
      </c>
      <c r="C69" s="195"/>
      <c r="D69" s="195"/>
    </row>
    <row r="70" spans="1:4" ht="21.5" thickBot="1" x14ac:dyDescent="0.55000000000000004">
      <c r="A70" s="136" t="s">
        <v>50</v>
      </c>
      <c r="B70" s="137">
        <f>B69+B47</f>
        <v>0</v>
      </c>
      <c r="C70" s="195"/>
      <c r="D70" s="195"/>
    </row>
    <row r="71" spans="1:4" ht="16" thickBot="1" x14ac:dyDescent="0.4">
      <c r="A71" s="209"/>
      <c r="B71" s="209"/>
      <c r="C71" s="209"/>
      <c r="D71" s="209"/>
    </row>
    <row r="72" spans="1:4" ht="24" thickBot="1" x14ac:dyDescent="0.4">
      <c r="A72" s="210" t="s">
        <v>114</v>
      </c>
      <c r="B72" s="211"/>
      <c r="C72" s="211"/>
      <c r="D72" s="212"/>
    </row>
    <row r="73" spans="1:4" ht="19" thickBot="1" x14ac:dyDescent="0.5">
      <c r="A73" s="213" t="s">
        <v>115</v>
      </c>
      <c r="B73" s="213"/>
      <c r="C73" s="201" t="s">
        <v>41</v>
      </c>
      <c r="D73" s="201"/>
    </row>
    <row r="74" spans="1:4" ht="22.5" customHeight="1" thickBot="1" x14ac:dyDescent="0.5">
      <c r="A74" s="101" t="s">
        <v>113</v>
      </c>
      <c r="B74" s="101" t="s">
        <v>40</v>
      </c>
      <c r="C74" s="195"/>
      <c r="D74" s="195"/>
    </row>
    <row r="75" spans="1:4" ht="15.5" x14ac:dyDescent="0.35">
      <c r="A75" s="138" t="str">
        <f>'A) Personal Künstlerisch'!B4</f>
        <v xml:space="preserve">Beispiel </v>
      </c>
      <c r="B75" s="102">
        <f>'A) Personal Künstlerisch'!H4</f>
        <v>0</v>
      </c>
      <c r="C75" s="193"/>
      <c r="D75" s="193"/>
    </row>
    <row r="76" spans="1:4" ht="15.5" x14ac:dyDescent="0.35">
      <c r="A76" s="138">
        <f>'A) Personal Künstlerisch'!B5</f>
        <v>0</v>
      </c>
      <c r="B76" s="103">
        <f>'A) Personal Künstlerisch'!H5</f>
        <v>0</v>
      </c>
      <c r="C76" s="193"/>
      <c r="D76" s="193"/>
    </row>
    <row r="77" spans="1:4" ht="15.5" x14ac:dyDescent="0.35">
      <c r="A77" s="138">
        <f>'A) Personal Künstlerisch'!B6</f>
        <v>0</v>
      </c>
      <c r="B77" s="103">
        <f>'A) Personal Künstlerisch'!H6</f>
        <v>0</v>
      </c>
      <c r="C77" s="193"/>
      <c r="D77" s="193"/>
    </row>
    <row r="78" spans="1:4" ht="15.5" x14ac:dyDescent="0.35">
      <c r="A78" s="138">
        <f>'A) Personal Künstlerisch'!B7</f>
        <v>0</v>
      </c>
      <c r="B78" s="103">
        <f>'A) Personal Künstlerisch'!H7</f>
        <v>0</v>
      </c>
      <c r="C78" s="193"/>
      <c r="D78" s="193"/>
    </row>
    <row r="79" spans="1:4" ht="15.5" x14ac:dyDescent="0.35">
      <c r="A79" s="138">
        <f>'A) Personal Künstlerisch'!B8</f>
        <v>0</v>
      </c>
      <c r="B79" s="103">
        <f>'A) Personal Künstlerisch'!H8</f>
        <v>0</v>
      </c>
      <c r="C79" s="193"/>
      <c r="D79" s="193"/>
    </row>
    <row r="80" spans="1:4" ht="15.5" x14ac:dyDescent="0.35">
      <c r="A80" s="138">
        <f>'A) Personal Künstlerisch'!B9</f>
        <v>0</v>
      </c>
      <c r="B80" s="103">
        <f>'A) Personal Künstlerisch'!H9</f>
        <v>0</v>
      </c>
      <c r="C80" s="193"/>
      <c r="D80" s="193"/>
    </row>
    <row r="81" spans="1:4" ht="15.5" x14ac:dyDescent="0.35">
      <c r="A81" s="138">
        <f>'A) Personal Künstlerisch'!B10</f>
        <v>0</v>
      </c>
      <c r="B81" s="103">
        <f>'A) Personal Künstlerisch'!H10</f>
        <v>0</v>
      </c>
      <c r="C81" s="193"/>
      <c r="D81" s="193"/>
    </row>
    <row r="82" spans="1:4" ht="15.75" customHeight="1" x14ac:dyDescent="0.35">
      <c r="A82" s="138">
        <f>'A) Personal Künstlerisch'!B11</f>
        <v>0</v>
      </c>
      <c r="B82" s="139">
        <f>'A) Personal Künstlerisch'!H11</f>
        <v>0</v>
      </c>
      <c r="C82" s="193"/>
      <c r="D82" s="193"/>
    </row>
    <row r="83" spans="1:4" ht="15.75" customHeight="1" x14ac:dyDescent="0.35">
      <c r="A83" s="138">
        <f>'A) Personal Künstlerisch'!B12</f>
        <v>0</v>
      </c>
      <c r="B83" s="139">
        <f>'A) Personal Künstlerisch'!H12</f>
        <v>0</v>
      </c>
      <c r="C83" s="232"/>
      <c r="D83" s="233"/>
    </row>
    <row r="84" spans="1:4" ht="18" customHeight="1" thickBot="1" x14ac:dyDescent="0.4">
      <c r="A84" s="138">
        <f>'A) Personal Künstlerisch'!B13</f>
        <v>0</v>
      </c>
      <c r="B84" s="140">
        <f>'A) Personal Künstlerisch'!H13</f>
        <v>0</v>
      </c>
      <c r="C84" s="205"/>
      <c r="D84" s="234"/>
    </row>
    <row r="85" spans="1:4" ht="19" thickBot="1" x14ac:dyDescent="0.5">
      <c r="A85" s="213" t="s">
        <v>116</v>
      </c>
      <c r="B85" s="214"/>
      <c r="C85" s="205"/>
      <c r="D85" s="234"/>
    </row>
    <row r="86" spans="1:4" ht="15.5" x14ac:dyDescent="0.35">
      <c r="A86" s="138" t="str">
        <f>'A) Personal Künstlerisch'!B30</f>
        <v>Beispiel</v>
      </c>
      <c r="B86" s="139">
        <f>'A) Personal Künstlerisch'!H30</f>
        <v>0</v>
      </c>
      <c r="C86" s="205"/>
      <c r="D86" s="234"/>
    </row>
    <row r="87" spans="1:4" ht="15.5" x14ac:dyDescent="0.35">
      <c r="A87" s="138">
        <f>'A) Personal Künstlerisch'!B31</f>
        <v>0</v>
      </c>
      <c r="B87" s="139">
        <f>'A) Personal Künstlerisch'!H31</f>
        <v>0</v>
      </c>
      <c r="C87" s="232"/>
      <c r="D87" s="233"/>
    </row>
    <row r="88" spans="1:4" ht="15.5" x14ac:dyDescent="0.35">
      <c r="A88" s="138">
        <f>'A) Personal Künstlerisch'!B32</f>
        <v>0</v>
      </c>
      <c r="B88" s="139">
        <f>'A) Personal Künstlerisch'!H32</f>
        <v>0</v>
      </c>
      <c r="C88" s="232"/>
      <c r="D88" s="233"/>
    </row>
    <row r="89" spans="1:4" ht="15.5" x14ac:dyDescent="0.35">
      <c r="A89" s="138">
        <f>'A) Personal Künstlerisch'!B33</f>
        <v>0</v>
      </c>
      <c r="B89" s="139">
        <f>'A) Personal Künstlerisch'!H33</f>
        <v>0</v>
      </c>
      <c r="C89" s="232"/>
      <c r="D89" s="233"/>
    </row>
    <row r="90" spans="1:4" ht="15.5" x14ac:dyDescent="0.35">
      <c r="A90" s="138">
        <f>'A) Personal Künstlerisch'!B34</f>
        <v>0</v>
      </c>
      <c r="B90" s="139">
        <f>'A) Personal Künstlerisch'!H34</f>
        <v>0</v>
      </c>
      <c r="C90" s="232"/>
      <c r="D90" s="233"/>
    </row>
    <row r="91" spans="1:4" ht="15.5" x14ac:dyDescent="0.35">
      <c r="A91" s="138">
        <f>'A) Personal Künstlerisch'!B35</f>
        <v>0</v>
      </c>
      <c r="B91" s="139">
        <f>'A) Personal Künstlerisch'!H35</f>
        <v>0</v>
      </c>
      <c r="C91" s="232"/>
      <c r="D91" s="233"/>
    </row>
    <row r="92" spans="1:4" ht="15.5" x14ac:dyDescent="0.35">
      <c r="A92" s="138">
        <f>'A) Personal Künstlerisch'!B36</f>
        <v>0</v>
      </c>
      <c r="B92" s="139">
        <f>'A) Personal Künstlerisch'!H36</f>
        <v>0</v>
      </c>
      <c r="C92" s="232"/>
      <c r="D92" s="233"/>
    </row>
    <row r="93" spans="1:4" ht="15.5" x14ac:dyDescent="0.35">
      <c r="A93" s="138">
        <f>'A) Personal Künstlerisch'!B37</f>
        <v>0</v>
      </c>
      <c r="B93" s="139">
        <f>'A) Personal Künstlerisch'!H37</f>
        <v>0</v>
      </c>
      <c r="C93" s="232"/>
      <c r="D93" s="233"/>
    </row>
    <row r="94" spans="1:4" ht="15.5" x14ac:dyDescent="0.35">
      <c r="A94" s="138">
        <f>'A) Personal Künstlerisch'!B38</f>
        <v>0</v>
      </c>
      <c r="B94" s="139">
        <f>'A) Personal Künstlerisch'!H38</f>
        <v>0</v>
      </c>
      <c r="C94" s="193"/>
      <c r="D94" s="193"/>
    </row>
    <row r="95" spans="1:4" ht="16" thickBot="1" x14ac:dyDescent="0.4">
      <c r="A95" s="138">
        <f>'A) Personal Künstlerisch'!B39</f>
        <v>0</v>
      </c>
      <c r="B95" s="139">
        <f>'A) Personal Künstlerisch'!H39</f>
        <v>0</v>
      </c>
      <c r="C95" s="193"/>
      <c r="D95" s="193"/>
    </row>
    <row r="96" spans="1:4" ht="16" thickBot="1" x14ac:dyDescent="0.4">
      <c r="A96" s="104" t="s">
        <v>47</v>
      </c>
      <c r="B96" s="105">
        <f>SUM(B75:B95)</f>
        <v>0</v>
      </c>
      <c r="C96" s="193"/>
      <c r="D96" s="193"/>
    </row>
    <row r="97" spans="1:4" ht="19" thickBot="1" x14ac:dyDescent="0.5">
      <c r="A97" s="215" t="s">
        <v>70</v>
      </c>
      <c r="B97" s="216"/>
      <c r="C97" s="194" t="s">
        <v>41</v>
      </c>
      <c r="D97" s="194"/>
    </row>
    <row r="98" spans="1:4" ht="15.5" x14ac:dyDescent="0.35">
      <c r="A98" s="141" t="str">
        <f>'C) SACHAUFWAND'!B29</f>
        <v>Beispiel</v>
      </c>
      <c r="B98" s="36">
        <f>'C) SACHAUFWAND'!E29</f>
        <v>0</v>
      </c>
      <c r="C98" s="193"/>
      <c r="D98" s="193"/>
    </row>
    <row r="99" spans="1:4" ht="15.5" x14ac:dyDescent="0.35">
      <c r="A99" s="141">
        <f>'C) SACHAUFWAND'!B30</f>
        <v>0</v>
      </c>
      <c r="B99" s="37">
        <f>'C) SACHAUFWAND'!E30</f>
        <v>0</v>
      </c>
      <c r="C99" s="193"/>
      <c r="D99" s="193"/>
    </row>
    <row r="100" spans="1:4" ht="15.5" x14ac:dyDescent="0.35">
      <c r="A100" s="141">
        <f>'C) SACHAUFWAND'!B31</f>
        <v>0</v>
      </c>
      <c r="B100" s="37">
        <f>'C) SACHAUFWAND'!E31</f>
        <v>0</v>
      </c>
      <c r="C100" s="193"/>
      <c r="D100" s="193"/>
    </row>
    <row r="101" spans="1:4" ht="15.5" x14ac:dyDescent="0.35">
      <c r="A101" s="141">
        <f>'C) SACHAUFWAND'!B32</f>
        <v>0</v>
      </c>
      <c r="B101" s="37">
        <f>'C) SACHAUFWAND'!E32</f>
        <v>0</v>
      </c>
      <c r="C101" s="193"/>
      <c r="D101" s="193"/>
    </row>
    <row r="102" spans="1:4" ht="15.5" x14ac:dyDescent="0.35">
      <c r="A102" s="141">
        <f>'C) SACHAUFWAND'!B33</f>
        <v>0</v>
      </c>
      <c r="B102" s="37">
        <f>'C) SACHAUFWAND'!E33</f>
        <v>0</v>
      </c>
      <c r="C102" s="193"/>
      <c r="D102" s="193"/>
    </row>
    <row r="103" spans="1:4" ht="15.5" x14ac:dyDescent="0.35">
      <c r="A103" s="141">
        <f>'C) SACHAUFWAND'!B34</f>
        <v>0</v>
      </c>
      <c r="B103" s="37">
        <f>'C) SACHAUFWAND'!E34</f>
        <v>0</v>
      </c>
      <c r="C103" s="193"/>
      <c r="D103" s="193"/>
    </row>
    <row r="104" spans="1:4" ht="15.5" x14ac:dyDescent="0.35">
      <c r="A104" s="141">
        <f>'C) SACHAUFWAND'!B35</f>
        <v>0</v>
      </c>
      <c r="B104" s="37">
        <f>'C) SACHAUFWAND'!E35</f>
        <v>0</v>
      </c>
      <c r="C104" s="193"/>
      <c r="D104" s="193"/>
    </row>
    <row r="105" spans="1:4" ht="15.5" x14ac:dyDescent="0.35">
      <c r="A105" s="141">
        <f>'C) SACHAUFWAND'!B36</f>
        <v>0</v>
      </c>
      <c r="B105" s="37">
        <f>'C) SACHAUFWAND'!E36</f>
        <v>0</v>
      </c>
      <c r="C105" s="193"/>
      <c r="D105" s="193"/>
    </row>
    <row r="106" spans="1:4" ht="15.5" x14ac:dyDescent="0.35">
      <c r="A106" s="141">
        <f>'C) SACHAUFWAND'!B37</f>
        <v>0</v>
      </c>
      <c r="B106" s="37">
        <f>'C) SACHAUFWAND'!E37</f>
        <v>0</v>
      </c>
      <c r="C106" s="193"/>
      <c r="D106" s="193"/>
    </row>
    <row r="107" spans="1:4" ht="15.5" x14ac:dyDescent="0.35">
      <c r="A107" s="141">
        <f>'C) SACHAUFWAND'!B38</f>
        <v>0</v>
      </c>
      <c r="B107" s="37">
        <f>'C) SACHAUFWAND'!E38</f>
        <v>0</v>
      </c>
      <c r="C107" s="193"/>
      <c r="D107" s="193"/>
    </row>
    <row r="108" spans="1:4" ht="15.5" x14ac:dyDescent="0.35">
      <c r="A108" s="141">
        <f>'C) SACHAUFWAND'!B39</f>
        <v>0</v>
      </c>
      <c r="B108" s="37">
        <f>'C) SACHAUFWAND'!E39</f>
        <v>0</v>
      </c>
      <c r="C108" s="193"/>
      <c r="D108" s="193"/>
    </row>
    <row r="109" spans="1:4" ht="15.5" x14ac:dyDescent="0.35">
      <c r="A109" s="141">
        <f>'C) SACHAUFWAND'!B40</f>
        <v>0</v>
      </c>
      <c r="B109" s="37">
        <f>'C) SACHAUFWAND'!E40</f>
        <v>0</v>
      </c>
      <c r="C109" s="193"/>
      <c r="D109" s="193"/>
    </row>
    <row r="110" spans="1:4" ht="15.5" x14ac:dyDescent="0.35">
      <c r="A110" s="141">
        <f>'C) SACHAUFWAND'!B41</f>
        <v>0</v>
      </c>
      <c r="B110" s="37">
        <f>'C) SACHAUFWAND'!E41</f>
        <v>0</v>
      </c>
      <c r="C110" s="193"/>
      <c r="D110" s="193"/>
    </row>
    <row r="111" spans="1:4" ht="15.5" x14ac:dyDescent="0.35">
      <c r="A111" s="141">
        <f>'C) SACHAUFWAND'!B42</f>
        <v>0</v>
      </c>
      <c r="B111" s="37">
        <f>'C) SACHAUFWAND'!E42</f>
        <v>0</v>
      </c>
      <c r="C111" s="193"/>
      <c r="D111" s="193"/>
    </row>
    <row r="112" spans="1:4" ht="15.5" x14ac:dyDescent="0.35">
      <c r="A112" s="141">
        <f>'C) SACHAUFWAND'!B43</f>
        <v>0</v>
      </c>
      <c r="B112" s="37">
        <f>'C) SACHAUFWAND'!E43</f>
        <v>0</v>
      </c>
      <c r="C112" s="193"/>
      <c r="D112" s="193"/>
    </row>
    <row r="113" spans="1:4" ht="15.5" x14ac:dyDescent="0.35">
      <c r="A113" s="141">
        <f>'C) SACHAUFWAND'!B44</f>
        <v>0</v>
      </c>
      <c r="B113" s="37">
        <f>'C) SACHAUFWAND'!E44</f>
        <v>0</v>
      </c>
      <c r="C113" s="193"/>
      <c r="D113" s="193"/>
    </row>
    <row r="114" spans="1:4" ht="15.5" x14ac:dyDescent="0.35">
      <c r="A114" s="141">
        <f>'C) SACHAUFWAND'!B45</f>
        <v>0</v>
      </c>
      <c r="B114" s="37">
        <f>'C) SACHAUFWAND'!E45</f>
        <v>0</v>
      </c>
      <c r="C114" s="193"/>
      <c r="D114" s="193"/>
    </row>
    <row r="115" spans="1:4" ht="15.5" x14ac:dyDescent="0.35">
      <c r="A115" s="141">
        <f>'C) SACHAUFWAND'!B46</f>
        <v>0</v>
      </c>
      <c r="B115" s="37">
        <f>'C) SACHAUFWAND'!E46</f>
        <v>0</v>
      </c>
      <c r="C115" s="193"/>
      <c r="D115" s="193"/>
    </row>
    <row r="116" spans="1:4" ht="15.5" x14ac:dyDescent="0.35">
      <c r="A116" s="141">
        <f>'C) SACHAUFWAND'!B47</f>
        <v>0</v>
      </c>
      <c r="B116" s="37">
        <f>'C) SACHAUFWAND'!E47</f>
        <v>0</v>
      </c>
      <c r="C116" s="193"/>
      <c r="D116" s="193"/>
    </row>
    <row r="117" spans="1:4" ht="16" thickBot="1" x14ac:dyDescent="0.4">
      <c r="A117" s="141">
        <f>'C) SACHAUFWAND'!B48</f>
        <v>0</v>
      </c>
      <c r="B117" s="37">
        <f>'C) SACHAUFWAND'!E48</f>
        <v>0</v>
      </c>
      <c r="C117" s="217"/>
      <c r="D117" s="218"/>
    </row>
    <row r="118" spans="1:4" ht="16" thickBot="1" x14ac:dyDescent="0.4">
      <c r="A118" s="12" t="s">
        <v>49</v>
      </c>
      <c r="B118" s="13">
        <f>SUM(B98:B117)</f>
        <v>0</v>
      </c>
      <c r="C118" s="195"/>
      <c r="D118" s="204"/>
    </row>
    <row r="119" spans="1:4" ht="21.5" thickBot="1" x14ac:dyDescent="0.55000000000000004">
      <c r="A119" s="142" t="s">
        <v>51</v>
      </c>
      <c r="B119" s="143">
        <f>B118+B96</f>
        <v>0</v>
      </c>
      <c r="C119" s="195"/>
      <c r="D119" s="204"/>
    </row>
    <row r="120" spans="1:4" ht="15" thickBot="1" x14ac:dyDescent="0.4">
      <c r="C120" s="86"/>
    </row>
    <row r="121" spans="1:4" ht="24" thickBot="1" x14ac:dyDescent="0.6">
      <c r="A121" s="144" t="s">
        <v>117</v>
      </c>
      <c r="B121" s="145">
        <f>B119+B70</f>
        <v>0</v>
      </c>
      <c r="C121" s="106"/>
      <c r="D121" s="107"/>
    </row>
    <row r="122" spans="1:4" ht="24" thickBot="1" x14ac:dyDescent="0.4">
      <c r="A122" s="146" t="s">
        <v>52</v>
      </c>
      <c r="B122" s="147">
        <f>B30-B121</f>
        <v>0</v>
      </c>
      <c r="C122" s="108"/>
      <c r="D122" s="109"/>
    </row>
    <row r="123" spans="1:4" x14ac:dyDescent="0.35">
      <c r="A123" s="205"/>
      <c r="B123" s="205"/>
      <c r="C123" s="205"/>
      <c r="D123" s="205"/>
    </row>
    <row r="124" spans="1:4" ht="25.5" customHeight="1" x14ac:dyDescent="0.35">
      <c r="A124" s="205"/>
      <c r="B124" s="205"/>
      <c r="C124" s="205"/>
      <c r="D124" s="205"/>
    </row>
    <row r="125" spans="1:4" x14ac:dyDescent="0.35">
      <c r="A125" s="206"/>
      <c r="B125" s="206"/>
      <c r="C125" s="206"/>
      <c r="D125" s="206"/>
    </row>
    <row r="126" spans="1:4" ht="35.25" customHeight="1" x14ac:dyDescent="0.35"/>
    <row r="127" spans="1:4" ht="31.5" customHeight="1" x14ac:dyDescent="0.35"/>
    <row r="128" spans="1:4" x14ac:dyDescent="0.35"/>
    <row r="129" x14ac:dyDescent="0.35"/>
    <row r="130" x14ac:dyDescent="0.35"/>
    <row r="131" x14ac:dyDescent="0.35"/>
    <row r="132" x14ac:dyDescent="0.35"/>
    <row r="133" x14ac:dyDescent="0.35"/>
    <row r="134" x14ac:dyDescent="0.35"/>
    <row r="135" x14ac:dyDescent="0.35"/>
    <row r="136" x14ac:dyDescent="0.35"/>
    <row r="138" x14ac:dyDescent="0.35"/>
    <row r="139" x14ac:dyDescent="0.35"/>
    <row r="140" x14ac:dyDescent="0.35"/>
    <row r="141" x14ac:dyDescent="0.35"/>
    <row r="142" x14ac:dyDescent="0.35"/>
    <row r="143" x14ac:dyDescent="0.35"/>
    <row r="144" x14ac:dyDescent="0.35"/>
    <row r="145" x14ac:dyDescent="0.35"/>
    <row r="146" x14ac:dyDescent="0.35"/>
    <row r="147" x14ac:dyDescent="0.35"/>
    <row r="148" x14ac:dyDescent="0.35"/>
    <row r="149" x14ac:dyDescent="0.35"/>
    <row r="150" x14ac:dyDescent="0.35"/>
    <row r="151" x14ac:dyDescent="0.35"/>
    <row r="152" x14ac:dyDescent="0.35"/>
    <row r="153" x14ac:dyDescent="0.35"/>
    <row r="154" x14ac:dyDescent="0.35"/>
    <row r="155" x14ac:dyDescent="0.35"/>
    <row r="156" x14ac:dyDescent="0.35"/>
    <row r="157" x14ac:dyDescent="0.35"/>
    <row r="158" x14ac:dyDescent="0.35"/>
    <row r="159" x14ac:dyDescent="0.35"/>
    <row r="160" x14ac:dyDescent="0.35"/>
    <row r="161" x14ac:dyDescent="0.35"/>
    <row r="162" x14ac:dyDescent="0.35"/>
    <row r="163" x14ac:dyDescent="0.35"/>
    <row r="164" x14ac:dyDescent="0.35"/>
    <row r="165" x14ac:dyDescent="0.35"/>
    <row r="166" x14ac:dyDescent="0.35"/>
    <row r="167" x14ac:dyDescent="0.35"/>
    <row r="168" x14ac:dyDescent="0.35"/>
    <row r="169" x14ac:dyDescent="0.35"/>
    <row r="170" x14ac:dyDescent="0.35"/>
    <row r="171" x14ac:dyDescent="0.35"/>
    <row r="172" x14ac:dyDescent="0.35"/>
    <row r="173" x14ac:dyDescent="0.35"/>
    <row r="174" x14ac:dyDescent="0.35"/>
    <row r="175" x14ac:dyDescent="0.35"/>
    <row r="176" x14ac:dyDescent="0.35"/>
    <row r="177" x14ac:dyDescent="0.35"/>
    <row r="178" x14ac:dyDescent="0.35"/>
    <row r="179" x14ac:dyDescent="0.35"/>
    <row r="180" x14ac:dyDescent="0.35"/>
    <row r="181" x14ac:dyDescent="0.35"/>
    <row r="182" x14ac:dyDescent="0.35"/>
    <row r="183" x14ac:dyDescent="0.35"/>
    <row r="184" x14ac:dyDescent="0.35"/>
    <row r="185" x14ac:dyDescent="0.35"/>
    <row r="186" x14ac:dyDescent="0.35"/>
    <row r="187" x14ac:dyDescent="0.35"/>
    <row r="188" x14ac:dyDescent="0.35"/>
    <row r="189" x14ac:dyDescent="0.35"/>
    <row r="190" x14ac:dyDescent="0.35"/>
    <row r="191" x14ac:dyDescent="0.35"/>
    <row r="192" x14ac:dyDescent="0.35"/>
    <row r="193" x14ac:dyDescent="0.35"/>
  </sheetData>
  <sheetProtection formatCells="0" formatColumns="0" formatRows="0" sort="0" autoFilter="0"/>
  <mergeCells count="126">
    <mergeCell ref="C116:D116"/>
    <mergeCell ref="A1:D1"/>
    <mergeCell ref="C82:D82"/>
    <mergeCell ref="C115:D115"/>
    <mergeCell ref="C109:D109"/>
    <mergeCell ref="C110:D110"/>
    <mergeCell ref="C111:D111"/>
    <mergeCell ref="C112:D112"/>
    <mergeCell ref="C113:D113"/>
    <mergeCell ref="C114:D114"/>
    <mergeCell ref="C108:D108"/>
    <mergeCell ref="C97:D97"/>
    <mergeCell ref="C98:D98"/>
    <mergeCell ref="C99:D99"/>
    <mergeCell ref="C100:D100"/>
    <mergeCell ref="C101:D101"/>
    <mergeCell ref="C102:D102"/>
    <mergeCell ref="C93:D93"/>
    <mergeCell ref="C94:D94"/>
    <mergeCell ref="C95:D95"/>
    <mergeCell ref="C96:D96"/>
    <mergeCell ref="C103:D103"/>
    <mergeCell ref="C104:D104"/>
    <mergeCell ref="C105:D105"/>
    <mergeCell ref="C106:D106"/>
    <mergeCell ref="C107:D107"/>
    <mergeCell ref="C87:D87"/>
    <mergeCell ref="C88:D88"/>
    <mergeCell ref="C89:D89"/>
    <mergeCell ref="C90:D90"/>
    <mergeCell ref="C91:D91"/>
    <mergeCell ref="C92:D92"/>
    <mergeCell ref="C80:D80"/>
    <mergeCell ref="C81:D81"/>
    <mergeCell ref="C83:D83"/>
    <mergeCell ref="C84:D84"/>
    <mergeCell ref="C85:D85"/>
    <mergeCell ref="C86:D86"/>
    <mergeCell ref="C66:D66"/>
    <mergeCell ref="C75:D75"/>
    <mergeCell ref="C78:D78"/>
    <mergeCell ref="C79:D79"/>
    <mergeCell ref="C67:D67"/>
    <mergeCell ref="C56:D56"/>
    <mergeCell ref="C57:D57"/>
    <mergeCell ref="C58:D58"/>
    <mergeCell ref="C59:D59"/>
    <mergeCell ref="C60:D60"/>
    <mergeCell ref="C61:D61"/>
    <mergeCell ref="C74:D74"/>
    <mergeCell ref="C68:D68"/>
    <mergeCell ref="C69:D69"/>
    <mergeCell ref="C70:D70"/>
    <mergeCell ref="C73:D73"/>
    <mergeCell ref="C41:D41"/>
    <mergeCell ref="C30:D30"/>
    <mergeCell ref="C35:D35"/>
    <mergeCell ref="C36:D36"/>
    <mergeCell ref="C37:D37"/>
    <mergeCell ref="C38:D38"/>
    <mergeCell ref="C39:D39"/>
    <mergeCell ref="C48:D48"/>
    <mergeCell ref="C49:D49"/>
    <mergeCell ref="C42:D42"/>
    <mergeCell ref="C43:D43"/>
    <mergeCell ref="C44:D44"/>
    <mergeCell ref="C45:D45"/>
    <mergeCell ref="C46:D46"/>
    <mergeCell ref="C47:D47"/>
    <mergeCell ref="C28:D28"/>
    <mergeCell ref="C29:D29"/>
    <mergeCell ref="C18:D18"/>
    <mergeCell ref="C19:D19"/>
    <mergeCell ref="C20:D20"/>
    <mergeCell ref="C21:D21"/>
    <mergeCell ref="C22:D22"/>
    <mergeCell ref="C23:D23"/>
    <mergeCell ref="C40:D40"/>
    <mergeCell ref="C2:D2"/>
    <mergeCell ref="C3:D3"/>
    <mergeCell ref="C4:D4"/>
    <mergeCell ref="C5:D5"/>
    <mergeCell ref="C6:D6"/>
    <mergeCell ref="A31:D31"/>
    <mergeCell ref="A32:D32"/>
    <mergeCell ref="A34:D34"/>
    <mergeCell ref="A35:B35"/>
    <mergeCell ref="C12:D12"/>
    <mergeCell ref="C13:D13"/>
    <mergeCell ref="C14:D14"/>
    <mergeCell ref="C15:D15"/>
    <mergeCell ref="C16:D16"/>
    <mergeCell ref="C17:D17"/>
    <mergeCell ref="C7:D7"/>
    <mergeCell ref="C8:D8"/>
    <mergeCell ref="C9:D9"/>
    <mergeCell ref="C10:D10"/>
    <mergeCell ref="C11:D11"/>
    <mergeCell ref="C24:D24"/>
    <mergeCell ref="C25:D25"/>
    <mergeCell ref="C26:D26"/>
    <mergeCell ref="C27:D27"/>
    <mergeCell ref="C118:D118"/>
    <mergeCell ref="C119:D119"/>
    <mergeCell ref="A123:D123"/>
    <mergeCell ref="A124:D124"/>
    <mergeCell ref="A125:D125"/>
    <mergeCell ref="A48:B48"/>
    <mergeCell ref="A71:D71"/>
    <mergeCell ref="A72:D72"/>
    <mergeCell ref="A73:B73"/>
    <mergeCell ref="C76:D76"/>
    <mergeCell ref="C77:D77"/>
    <mergeCell ref="A85:B85"/>
    <mergeCell ref="A97:B97"/>
    <mergeCell ref="C117:D117"/>
    <mergeCell ref="C50:D50"/>
    <mergeCell ref="C51:D51"/>
    <mergeCell ref="C52:D52"/>
    <mergeCell ref="C53:D53"/>
    <mergeCell ref="C54:D54"/>
    <mergeCell ref="C55:D55"/>
    <mergeCell ref="C62:D62"/>
    <mergeCell ref="C63:D63"/>
    <mergeCell ref="C64:D64"/>
    <mergeCell ref="C65:D65"/>
  </mergeCells>
  <phoneticPr fontId="15" type="noConversion"/>
  <conditionalFormatting sqref="A75:A84 A86:A95">
    <cfRule type="cellIs" dxfId="0" priority="1" operator="equal">
      <formula>0</formula>
    </cfRule>
  </conditionalFormatting>
  <pageMargins left="0.70866141732283472" right="0.70866141732283472" top="0.62992125984251968" bottom="0.78740157480314965" header="0.31496062992125984" footer="0.31496062992125984"/>
  <pageSetup paperSize="9" scale="66" firstPageNumber="0" fitToHeight="3" orientation="landscape" horizontalDpi="300" verticalDpi="300" r:id="rId1"/>
  <headerFooter alignWithMargins="0">
    <oddHeader>&amp;A</oddHeader>
    <oddFooter>&amp;LService Kalkulationstool 2020 Version 2&amp;Cc/o IG Freie Theaterarbeit 
Gumpendorfer Straße 63B, A - 1060 WIen&amp;R&amp;P</oddFooter>
  </headerFooter>
  <rowBreaks count="2" manualBreakCount="2">
    <brk id="36" max="3" man="1"/>
    <brk id="76" max="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4</vt:i4>
      </vt:variant>
    </vt:vector>
  </HeadingPairs>
  <TitlesOfParts>
    <vt:vector size="9" baseType="lpstr">
      <vt:lpstr>Infos</vt:lpstr>
      <vt:lpstr>A) Personal Künstlerisch</vt:lpstr>
      <vt:lpstr>B) Personal Verwaltung</vt:lpstr>
      <vt:lpstr>C) SACHAUFWAND</vt:lpstr>
      <vt:lpstr>D) Einnahmen-Ausgaben ab 5001€</vt:lpstr>
      <vt:lpstr>'A) Personal Künstlerisch'!Druckbereich</vt:lpstr>
      <vt:lpstr>'B) Personal Verwaltung'!Druckbereich</vt:lpstr>
      <vt:lpstr>'C) SACHAUFWAND'!Druckbereich</vt:lpstr>
      <vt:lpstr>'D) Einnahmen-Ausgaben ab 5001€'!Druckbereich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dc:creator>
  <cp:lastModifiedBy>IGFT5 2021</cp:lastModifiedBy>
  <cp:lastPrinted>2020-12-17T14:50:23Z</cp:lastPrinted>
  <dcterms:created xsi:type="dcterms:W3CDTF">2020-08-25T10:50:37Z</dcterms:created>
  <dcterms:modified xsi:type="dcterms:W3CDTF">2022-11-18T09:45:09Z</dcterms:modified>
</cp:coreProperties>
</file>