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VORLAGEN\Kalkulationstool\Kalkulationstool 2021\"/>
    </mc:Choice>
  </mc:AlternateContent>
  <xr:revisionPtr revIDLastSave="0" documentId="13_ncr:1_{548FC416-3A0A-4BA4-AAF6-5A1AA6E9452F}" xr6:coauthVersionLast="47" xr6:coauthVersionMax="47" xr10:uidLastSave="{00000000-0000-0000-0000-000000000000}"/>
  <bookViews>
    <workbookView xWindow="210" yWindow="105" windowWidth="28425" windowHeight="15495" xr2:uid="{00000000-000D-0000-FFFF-FFFF00000000}"/>
  </bookViews>
  <sheets>
    <sheet name="A) Personal Künstlerisch" sheetId="3" r:id="rId1"/>
    <sheet name="B) Personal Verwaltung" sheetId="7" r:id="rId2"/>
    <sheet name="C) Sachkosten" sheetId="6" r:id="rId3"/>
    <sheet name="D) Einnahmen-Ausgaben ab 5001€" sheetId="5" r:id="rId4"/>
  </sheets>
  <definedNames>
    <definedName name="_xlnm.Print_Area" localSheetId="0">'A) Personal Künstlerisch'!$B$2:$H$44</definedName>
    <definedName name="_xlnm.Print_Area" localSheetId="1">'B) Personal Verwaltung'!$B$1:$G$18</definedName>
    <definedName name="_xlnm.Print_Area" localSheetId="2">'C) Sachkosten'!$B$1:$G$52</definedName>
    <definedName name="_xlnm.Print_Area" localSheetId="3">'D) Einnahmen-Ausgaben ab 5001€'!$A$1:$D$123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7" i="5" l="1"/>
  <c r="A88" i="5"/>
  <c r="A89" i="5"/>
  <c r="A90" i="5"/>
  <c r="A91" i="5"/>
  <c r="A92" i="5"/>
  <c r="A93" i="5"/>
  <c r="A94" i="5"/>
  <c r="A95" i="5"/>
  <c r="A86" i="5"/>
  <c r="A76" i="5"/>
  <c r="A77" i="5"/>
  <c r="A78" i="5"/>
  <c r="A79" i="5"/>
  <c r="A80" i="5"/>
  <c r="A81" i="5"/>
  <c r="A82" i="5"/>
  <c r="A83" i="5"/>
  <c r="A84" i="5"/>
  <c r="A75" i="5"/>
  <c r="F30" i="3"/>
  <c r="G4" i="3"/>
  <c r="G19" i="3" l="1"/>
  <c r="H19" i="3" s="1"/>
  <c r="G20" i="3"/>
  <c r="H20" i="3" s="1"/>
  <c r="G21" i="3"/>
  <c r="H21" i="3" s="1"/>
  <c r="G22" i="3"/>
  <c r="H22" i="3" s="1"/>
  <c r="G23" i="3"/>
  <c r="H23" i="3" s="1"/>
  <c r="G24" i="3"/>
  <c r="H24" i="3" s="1"/>
  <c r="G25" i="3"/>
  <c r="H25" i="3" s="1"/>
  <c r="G26" i="3"/>
  <c r="H26" i="3" s="1"/>
  <c r="G27" i="3"/>
  <c r="H27" i="3" s="1"/>
  <c r="G18" i="3"/>
  <c r="H18" i="3" s="1"/>
  <c r="C28" i="3" l="1"/>
  <c r="B31" i="3"/>
  <c r="B32" i="3"/>
  <c r="B33" i="3"/>
  <c r="B34" i="3"/>
  <c r="B35" i="3"/>
  <c r="B36" i="3"/>
  <c r="B37" i="3"/>
  <c r="B38" i="3"/>
  <c r="B39" i="3"/>
  <c r="B30" i="3"/>
  <c r="E30" i="6" l="1"/>
  <c r="B99" i="5" s="1"/>
  <c r="E31" i="6"/>
  <c r="B100" i="5" s="1"/>
  <c r="E32" i="6"/>
  <c r="B101" i="5" s="1"/>
  <c r="E33" i="6"/>
  <c r="B102" i="5" s="1"/>
  <c r="E34" i="6"/>
  <c r="B103" i="5" s="1"/>
  <c r="E35" i="6"/>
  <c r="B104" i="5" s="1"/>
  <c r="E36" i="6"/>
  <c r="B105" i="5" s="1"/>
  <c r="E37" i="6"/>
  <c r="B106" i="5" s="1"/>
  <c r="E38" i="6"/>
  <c r="B107" i="5" s="1"/>
  <c r="E39" i="6"/>
  <c r="B108" i="5" s="1"/>
  <c r="E40" i="6"/>
  <c r="B109" i="5" s="1"/>
  <c r="E41" i="6"/>
  <c r="B110" i="5" s="1"/>
  <c r="E42" i="6"/>
  <c r="B111" i="5" s="1"/>
  <c r="E43" i="6"/>
  <c r="B112" i="5" s="1"/>
  <c r="E44" i="6"/>
  <c r="B113" i="5" s="1"/>
  <c r="E45" i="6"/>
  <c r="B114" i="5" s="1"/>
  <c r="E46" i="6"/>
  <c r="B115" i="5" s="1"/>
  <c r="E47" i="6"/>
  <c r="B116" i="5" s="1"/>
  <c r="E48" i="6"/>
  <c r="B117" i="5" s="1"/>
  <c r="E29" i="6"/>
  <c r="B98" i="5" s="1"/>
  <c r="E6" i="6"/>
  <c r="B50" i="5" s="1"/>
  <c r="E7" i="6"/>
  <c r="B51" i="5" s="1"/>
  <c r="E8" i="6"/>
  <c r="B52" i="5" s="1"/>
  <c r="E9" i="6"/>
  <c r="B53" i="5" s="1"/>
  <c r="E10" i="6"/>
  <c r="B54" i="5" s="1"/>
  <c r="E11" i="6"/>
  <c r="B55" i="5" s="1"/>
  <c r="E12" i="6"/>
  <c r="B56" i="5" s="1"/>
  <c r="E13" i="6"/>
  <c r="B57" i="5" s="1"/>
  <c r="E14" i="6"/>
  <c r="B58" i="5" s="1"/>
  <c r="E15" i="6"/>
  <c r="B59" i="5" s="1"/>
  <c r="E16" i="6"/>
  <c r="B60" i="5" s="1"/>
  <c r="E17" i="6"/>
  <c r="B61" i="5" s="1"/>
  <c r="E18" i="6"/>
  <c r="B62" i="5" s="1"/>
  <c r="E19" i="6"/>
  <c r="B63" i="5" s="1"/>
  <c r="E20" i="6"/>
  <c r="B64" i="5" s="1"/>
  <c r="E21" i="6"/>
  <c r="B65" i="5" s="1"/>
  <c r="E22" i="6"/>
  <c r="B66" i="5" s="1"/>
  <c r="E23" i="6"/>
  <c r="B67" i="5" s="1"/>
  <c r="E24" i="6"/>
  <c r="B68" i="5" s="1"/>
  <c r="B49" i="5"/>
  <c r="F4" i="7"/>
  <c r="F5" i="7"/>
  <c r="F6" i="7"/>
  <c r="F7" i="7"/>
  <c r="F8" i="7"/>
  <c r="F9" i="7"/>
  <c r="F10" i="7"/>
  <c r="F11" i="7"/>
  <c r="F12" i="7"/>
  <c r="F3" i="7"/>
  <c r="G31" i="3" l="1"/>
  <c r="B87" i="5" s="1"/>
  <c r="F32" i="3"/>
  <c r="G32" i="3" s="1"/>
  <c r="B88" i="5" s="1"/>
  <c r="F33" i="3"/>
  <c r="G33" i="3" s="1"/>
  <c r="B89" i="5" s="1"/>
  <c r="F34" i="3"/>
  <c r="G34" i="3" s="1"/>
  <c r="B90" i="5" s="1"/>
  <c r="F35" i="3"/>
  <c r="G35" i="3" s="1"/>
  <c r="B91" i="5" s="1"/>
  <c r="F36" i="3"/>
  <c r="G36" i="3" s="1"/>
  <c r="B92" i="5" s="1"/>
  <c r="F37" i="3"/>
  <c r="G37" i="3" s="1"/>
  <c r="B93" i="5" s="1"/>
  <c r="F38" i="3"/>
  <c r="G38" i="3" s="1"/>
  <c r="B94" i="5" s="1"/>
  <c r="F39" i="3"/>
  <c r="G39" i="3" s="1"/>
  <c r="B95" i="5" s="1"/>
  <c r="G5" i="3"/>
  <c r="G6" i="3"/>
  <c r="G7" i="3"/>
  <c r="G8" i="3"/>
  <c r="G9" i="3"/>
  <c r="G10" i="3"/>
  <c r="G11" i="3"/>
  <c r="G12" i="3"/>
  <c r="G13" i="3"/>
  <c r="H13" i="3" s="1"/>
  <c r="B84" i="5" s="1"/>
  <c r="G30" i="3" l="1"/>
  <c r="C40" i="3"/>
  <c r="H4" i="3"/>
  <c r="B75" i="5" s="1"/>
  <c r="H5" i="3"/>
  <c r="B76" i="5" s="1"/>
  <c r="D41" i="3" l="1"/>
  <c r="B86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98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49" i="5"/>
  <c r="A38" i="5"/>
  <c r="A39" i="5"/>
  <c r="A40" i="5"/>
  <c r="A41" i="5"/>
  <c r="A42" i="5"/>
  <c r="A43" i="5"/>
  <c r="A44" i="5"/>
  <c r="A45" i="5"/>
  <c r="A46" i="5"/>
  <c r="B13" i="5"/>
  <c r="B29" i="5"/>
  <c r="B30" i="5" l="1"/>
  <c r="A37" i="5"/>
  <c r="G12" i="7"/>
  <c r="B46" i="5" s="1"/>
  <c r="G11" i="7"/>
  <c r="B45" i="5" s="1"/>
  <c r="G10" i="7"/>
  <c r="B44" i="5" s="1"/>
  <c r="G9" i="7"/>
  <c r="B43" i="5" s="1"/>
  <c r="G8" i="7"/>
  <c r="B42" i="5" s="1"/>
  <c r="G7" i="7"/>
  <c r="B41" i="5" s="1"/>
  <c r="G6" i="7"/>
  <c r="B40" i="5" s="1"/>
  <c r="G5" i="7"/>
  <c r="B39" i="5" s="1"/>
  <c r="G4" i="7"/>
  <c r="B38" i="5" s="1"/>
  <c r="G3" i="7"/>
  <c r="B37" i="5" s="1"/>
  <c r="H11" i="3" l="1"/>
  <c r="B82" i="5" s="1"/>
  <c r="H12" i="3"/>
  <c r="B83" i="5" s="1"/>
  <c r="H9" i="3"/>
  <c r="B80" i="5" s="1"/>
  <c r="H7" i="3"/>
  <c r="B78" i="5" s="1"/>
  <c r="H8" i="3"/>
  <c r="B79" i="5" s="1"/>
  <c r="H6" i="3"/>
  <c r="B77" i="5" s="1"/>
  <c r="H10" i="3"/>
  <c r="B81" i="5" s="1"/>
  <c r="B47" i="5"/>
  <c r="B118" i="5"/>
  <c r="B69" i="5"/>
  <c r="C13" i="7"/>
  <c r="E49" i="6"/>
  <c r="E25" i="6"/>
  <c r="D14" i="3" l="1"/>
  <c r="D43" i="3" s="1"/>
  <c r="C51" i="6"/>
  <c r="B70" i="5"/>
  <c r="B96" i="5" l="1"/>
  <c r="B119" i="5" s="1"/>
  <c r="B121" i="5" s="1"/>
  <c r="B122" i="5" s="1"/>
</calcChain>
</file>

<file path=xl/sharedStrings.xml><?xml version="1.0" encoding="utf-8"?>
<sst xmlns="http://schemas.openxmlformats.org/spreadsheetml/2006/main" count="170" uniqueCount="80">
  <si>
    <t xml:space="preserve">Anzahl / Tage </t>
  </si>
  <si>
    <t>Stunden pro Tag/Durchschnitt</t>
  </si>
  <si>
    <t xml:space="preserve">KALKULATIONSTOOL </t>
  </si>
  <si>
    <t>ANSUCHEN</t>
  </si>
  <si>
    <t>Kommentar</t>
  </si>
  <si>
    <t>A) SUBVENTIONEN</t>
  </si>
  <si>
    <t>in EURO</t>
  </si>
  <si>
    <t>Summe SUBVENTIONEN</t>
  </si>
  <si>
    <t>B) EINNAHMEN DIVERSE</t>
  </si>
  <si>
    <t>Summe EINNAHMEN DIVERSE</t>
  </si>
  <si>
    <t>ZWISCHENSUMME PAW</t>
  </si>
  <si>
    <t>SACHAUFWAND:</t>
  </si>
  <si>
    <t>ZWISCHENSUMME SACHAUFWAND</t>
  </si>
  <si>
    <t>SUMME VERWALTUNGSKOSTEN</t>
  </si>
  <si>
    <t>SUMME Künstler./Wissensch Kosten</t>
  </si>
  <si>
    <t>SALDO *)</t>
  </si>
  <si>
    <t>Faktor</t>
  </si>
  <si>
    <t>Kosten in Euro</t>
  </si>
  <si>
    <t>ZWISCHENSUMME VERWALTUNG SACHAUFWAND</t>
  </si>
  <si>
    <t>ZWISCHENSUMME KÜNSTLER:/WISSENSCH. SACHAUFWAND</t>
  </si>
  <si>
    <t>Summe PROBEN/VORBEREITUNG</t>
  </si>
  <si>
    <t>Gesamtkosten künstlerisches Personal</t>
  </si>
  <si>
    <t>Kosten</t>
  </si>
  <si>
    <t>GESAMTKOSTEN</t>
  </si>
  <si>
    <t>Vorstellungen</t>
  </si>
  <si>
    <t>KOSTEN: PROBEN/VORBEREITUNG</t>
  </si>
  <si>
    <t>ZWISCHENSUMME Personalaufwand</t>
  </si>
  <si>
    <t>Proben/Vorbereitung</t>
  </si>
  <si>
    <t>A) VERWALTUNGSKOSTEN</t>
  </si>
  <si>
    <t>BEZEICHNUNG</t>
  </si>
  <si>
    <t>B) KÜNSTLERISCHE KOSTEN</t>
  </si>
  <si>
    <t>SACHAUFWAND</t>
  </si>
  <si>
    <t>Anzahl Personen</t>
  </si>
  <si>
    <t>Pos.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</si>
  <si>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</si>
  <si>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</si>
  <si>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</si>
  <si>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</si>
  <si>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</si>
  <si>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</si>
  <si>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</si>
  <si>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</si>
  <si>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</si>
  <si>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</si>
  <si>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</si>
  <si>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</si>
  <si>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</si>
  <si>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</si>
  <si>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</si>
  <si>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</si>
  <si>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</si>
  <si>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</si>
  <si>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</si>
  <si>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</si>
  <si>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Sachaufwand Gesamt</t>
  </si>
  <si>
    <r>
      <t xml:space="preserve">SUMME </t>
    </r>
    <r>
      <rPr>
        <sz val="14"/>
        <color rgb="FF000000"/>
        <rFont val="Calibri"/>
        <family val="2"/>
      </rPr>
      <t>(aufgerundet auf den nächsten vollen €)</t>
    </r>
  </si>
  <si>
    <t>A) EINNAHMEN SUBVENTIONEN</t>
  </si>
  <si>
    <t>AUSGABEN</t>
  </si>
  <si>
    <t>Summe Mitwirkende mit Vorstellungen</t>
  </si>
  <si>
    <t>Summe Kosten Vorstellungen</t>
  </si>
  <si>
    <t>Summe Mitwirkende ohne Vorstellungen</t>
  </si>
  <si>
    <r>
      <t xml:space="preserve">Mitwirkende </t>
    </r>
    <r>
      <rPr>
        <b/>
        <u/>
        <sz val="18"/>
        <color rgb="FF000000"/>
        <rFont val="Calibri"/>
        <family val="2"/>
      </rPr>
      <t>mit</t>
    </r>
    <r>
      <rPr>
        <b/>
        <sz val="18"/>
        <color indexed="8"/>
        <rFont val="Calibri"/>
        <family val="2"/>
      </rPr>
      <t xml:space="preserve"> Vorstellungen</t>
    </r>
  </si>
  <si>
    <t xml:space="preserve">KOSTEN: PROBEN/VORBEREITUNG &amp; VORSTELLUNGEN  </t>
  </si>
  <si>
    <t>Errechnete Kosten/Tag (inkl. DG-Beitrag; aufgerundet auf den nächsten vollen €)</t>
  </si>
  <si>
    <t>Errechnete Kosten/Tag (aufgerundet auf den nächsten vollen €)</t>
  </si>
  <si>
    <r>
      <t xml:space="preserve">Personal </t>
    </r>
    <r>
      <rPr>
        <b/>
        <sz val="11"/>
        <color theme="1"/>
        <rFont val="Calibri"/>
        <family val="2"/>
      </rPr>
      <t>Verwaltung</t>
    </r>
  </si>
  <si>
    <r>
      <t>Kosten (inkl. DG-Abgabe)</t>
    </r>
    <r>
      <rPr>
        <b/>
        <sz val="11"/>
        <color theme="1"/>
        <rFont val="Calibri"/>
        <family val="2"/>
      </rPr>
      <t xml:space="preserve"> pro 8h Tag</t>
    </r>
    <r>
      <rPr>
        <sz val="11"/>
        <color theme="1"/>
        <rFont val="Calibri"/>
        <family val="2"/>
      </rPr>
      <t xml:space="preserve"> </t>
    </r>
  </si>
  <si>
    <r>
      <t xml:space="preserve">Kosten(inkl. DG-Beitrag) </t>
    </r>
    <r>
      <rPr>
        <b/>
        <sz val="11"/>
        <rFont val="Calibri"/>
        <family val="2"/>
      </rPr>
      <t>pro 8h Tag</t>
    </r>
  </si>
  <si>
    <t>Kosten pro Vorstellung</t>
  </si>
  <si>
    <r>
      <rPr>
        <sz val="14"/>
        <color theme="1"/>
        <rFont val="Calibri"/>
        <family val="2"/>
      </rPr>
      <t>GESAMTKOSTEN VORSTELLUNGEN</t>
    </r>
    <r>
      <rPr>
        <sz val="12"/>
        <color theme="1"/>
        <rFont val="Calibri"/>
        <family val="2"/>
      </rPr>
      <t xml:space="preserve"> (inklusive DG-Beitrag; aufgerundet auf den nächsten vollen €)</t>
    </r>
  </si>
  <si>
    <r>
      <t xml:space="preserve">Mitwirkende </t>
    </r>
    <r>
      <rPr>
        <b/>
        <u/>
        <sz val="18"/>
        <color rgb="FF000000"/>
        <rFont val="Calibri"/>
        <family val="2"/>
      </rPr>
      <t>ohne</t>
    </r>
    <r>
      <rPr>
        <b/>
        <sz val="18"/>
        <color indexed="8"/>
        <rFont val="Calibri"/>
        <family val="2"/>
      </rPr>
      <t xml:space="preserve"> Vorstellungen</t>
    </r>
  </si>
  <si>
    <t>Stunden pro Tag</t>
  </si>
  <si>
    <t>Anzahl der Vorstellungen</t>
  </si>
  <si>
    <t>PERSONALAUFWAND</t>
  </si>
  <si>
    <r>
      <t xml:space="preserve">A) VERWALTUNGSKOSTEN </t>
    </r>
    <r>
      <rPr>
        <b/>
        <sz val="18"/>
        <color rgb="FF000000"/>
        <rFont val="Calibri"/>
        <family val="2"/>
      </rPr>
      <t xml:space="preserve">in € </t>
    </r>
  </si>
  <si>
    <r>
      <t xml:space="preserve">Mitwirkende </t>
    </r>
    <r>
      <rPr>
        <b/>
        <u/>
        <sz val="14"/>
        <rFont val="Calibri"/>
        <family val="2"/>
      </rPr>
      <t>mit</t>
    </r>
    <r>
      <rPr>
        <b/>
        <sz val="14"/>
        <rFont val="Calibri"/>
        <family val="2"/>
      </rPr>
      <t xml:space="preserve"> Vorstellungen </t>
    </r>
  </si>
  <si>
    <r>
      <t xml:space="preserve">Mitwirkende </t>
    </r>
    <r>
      <rPr>
        <b/>
        <u/>
        <sz val="14"/>
        <rFont val="Calibri"/>
        <family val="2"/>
      </rPr>
      <t>ohne</t>
    </r>
    <r>
      <rPr>
        <b/>
        <sz val="14"/>
        <rFont val="Calibri"/>
        <family val="2"/>
      </rPr>
      <t xml:space="preserve"> Vorstellungen </t>
    </r>
  </si>
  <si>
    <t>B) Künstlerische Kosten in €</t>
  </si>
  <si>
    <t>EINNAHMEN GESAMT</t>
  </si>
  <si>
    <t xml:space="preserve">AUSGABEN GESAMT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</si>
</sst>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&quot; €&quot;"/>
    <numFmt numFmtId="165" formatCode="#,##0&quot; €&quot;"/>
    <numFmt numFmtId="166" formatCode="#,##0.00\ &quot;€&quot;"/>
    <numFmt numFmtId="167" formatCode="#,##0\ &quot;€&quot;"/>
    <numFmt numFmtId="168" formatCode="0;\-0;;@"/>
    <numFmt numFmtId="169" formatCode="&quot;€&quot;\ #,##0"/>
  </numFmts>
  <fonts count="5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48"/>
      <name val="Calibri"/>
      <family val="2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Arial"/>
      <family val="2"/>
    </font>
    <font>
      <sz val="11"/>
      <color theme="4" tint="-0.499984740745262"/>
      <name val="Calibri"/>
      <family val="2"/>
    </font>
    <font>
      <b/>
      <sz val="11"/>
      <name val="Calibri"/>
      <family val="2"/>
    </font>
    <font>
      <u/>
      <sz val="11"/>
      <color theme="4" tint="-0.499984740745262"/>
      <name val="Calibri"/>
      <family val="2"/>
    </font>
    <font>
      <i/>
      <sz val="11"/>
      <color theme="4" tint="-0.499984740745262"/>
      <name val="Calibri"/>
      <family val="2"/>
    </font>
    <font>
      <i/>
      <u/>
      <sz val="11"/>
      <color rgb="FF2B4985"/>
      <name val="Calibri"/>
      <family val="2"/>
    </font>
    <font>
      <i/>
      <sz val="11"/>
      <color rgb="FF2B4985"/>
      <name val="Calibri"/>
      <family val="2"/>
    </font>
    <font>
      <sz val="11"/>
      <name val="Calibri"/>
      <family val="2"/>
      <scheme val="minor"/>
    </font>
    <font>
      <b/>
      <sz val="12"/>
      <color rgb="FF0070C0"/>
      <name val="Calibri"/>
      <family val="2"/>
    </font>
    <font>
      <b/>
      <sz val="12"/>
      <color rgb="FF9C5700"/>
      <name val="Calibri"/>
      <family val="2"/>
      <scheme val="minor"/>
    </font>
    <font>
      <b/>
      <u val="double"/>
      <sz val="14"/>
      <color indexed="10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u/>
      <sz val="12"/>
      <color indexed="8"/>
      <name val="Calibri"/>
      <family val="2"/>
    </font>
    <font>
      <b/>
      <u val="double"/>
      <sz val="16"/>
      <color indexed="8"/>
      <name val="Calibri"/>
      <family val="2"/>
    </font>
    <font>
      <sz val="14"/>
      <color rgb="FF000000"/>
      <name val="Calibri"/>
      <family val="2"/>
    </font>
    <font>
      <b/>
      <sz val="18"/>
      <color indexed="8"/>
      <name val="Calibri"/>
      <family val="2"/>
    </font>
    <font>
      <sz val="14"/>
      <color indexed="48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/>
      <sz val="18"/>
      <color rgb="FF00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  <scheme val="minor"/>
    </font>
    <font>
      <b/>
      <u val="double"/>
      <sz val="14"/>
      <color theme="1"/>
      <name val="Calibri"/>
      <family val="2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24"/>
      <color indexed="8"/>
      <name val="Calibri"/>
      <family val="2"/>
    </font>
    <font>
      <b/>
      <sz val="18"/>
      <color indexed="10"/>
      <name val="Calibri"/>
      <family val="2"/>
    </font>
    <font>
      <b/>
      <sz val="16"/>
      <color rgb="FF0070C0"/>
      <name val="Calibri"/>
      <family val="2"/>
    </font>
    <font>
      <sz val="12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41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50"/>
        <bgColor indexed="22"/>
      </patternFill>
    </fill>
    <fill>
      <patternFill patternType="solid">
        <fgColor indexed="43"/>
        <bgColor indexed="51"/>
      </patternFill>
    </fill>
    <fill>
      <patternFill patternType="solid">
        <fgColor indexed="29"/>
        <bgColor indexed="52"/>
      </patternFill>
    </fill>
    <fill>
      <patternFill patternType="solid">
        <fgColor indexed="52"/>
        <bgColor indexed="42"/>
      </patternFill>
    </fill>
    <fill>
      <patternFill patternType="solid">
        <fgColor indexed="31"/>
        <bgColor indexed="4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FF"/>
        <bgColor indexed="47"/>
      </patternFill>
    </fill>
    <fill>
      <patternFill patternType="solid">
        <fgColor theme="9" tint="0.39997558519241921"/>
        <bgColor indexed="44"/>
      </patternFill>
    </fill>
    <fill>
      <patternFill patternType="solid">
        <fgColor theme="7" tint="0.59999389629810485"/>
        <bgColor indexed="22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47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43"/>
      </patternFill>
    </fill>
    <fill>
      <patternFill patternType="solid">
        <fgColor theme="3" tint="0.79998168889431442"/>
        <bgColor indexed="42"/>
      </patternFill>
    </fill>
    <fill>
      <patternFill patternType="solid">
        <fgColor theme="9" tint="0.39997558519241921"/>
        <bgColor indexed="47"/>
      </patternFill>
    </fill>
    <fill>
      <patternFill patternType="solid">
        <fgColor theme="9" tint="0.39997558519241921"/>
        <bgColor indexed="43"/>
      </patternFill>
    </fill>
    <fill>
      <patternFill patternType="solid">
        <fgColor theme="0"/>
        <bgColor indexed="22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</cellStyleXfs>
  <cellXfs count="234">
    <xf numFmtId="0" fontId="0" fillId="0" borderId="0" xfId="0"/>
    <xf numFmtId="0" fontId="5" fillId="0" borderId="3" xfId="1" applyFont="1" applyBorder="1" applyAlignment="1" applyProtection="1">
      <alignment horizontal="center" wrapText="1"/>
      <protection locked="0"/>
    </xf>
    <xf numFmtId="1" fontId="5" fillId="0" borderId="3" xfId="1" applyNumberFormat="1" applyFont="1" applyBorder="1" applyAlignment="1" applyProtection="1">
      <alignment horizontal="center" wrapText="1"/>
      <protection locked="0"/>
    </xf>
    <xf numFmtId="0" fontId="5" fillId="0" borderId="0" xfId="1" applyFont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horizontal="center" wrapText="1"/>
      <protection locked="0"/>
    </xf>
    <xf numFmtId="0" fontId="4" fillId="7" borderId="5" xfId="1" applyFont="1" applyFill="1" applyBorder="1" applyProtection="1"/>
    <xf numFmtId="165" fontId="4" fillId="7" borderId="5" xfId="1" applyNumberFormat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 wrapText="1"/>
    </xf>
    <xf numFmtId="0" fontId="1" fillId="0" borderId="11" xfId="1" applyNumberFormat="1" applyFont="1" applyBorder="1" applyAlignment="1" applyProtection="1">
      <alignment horizontal="left"/>
      <protection locked="0"/>
    </xf>
    <xf numFmtId="0" fontId="1" fillId="0" borderId="33" xfId="1" applyFont="1" applyBorder="1" applyAlignment="1" applyProtection="1">
      <alignment horizontal="center"/>
      <protection locked="0"/>
    </xf>
    <xf numFmtId="0" fontId="1" fillId="0" borderId="46" xfId="1" applyNumberFormat="1" applyFont="1" applyFill="1" applyBorder="1" applyAlignment="1" applyProtection="1">
      <alignment horizontal="left"/>
      <protection locked="0"/>
    </xf>
    <xf numFmtId="0" fontId="1" fillId="0" borderId="0" xfId="1" applyNumberFormat="1" applyFont="1" applyFill="1" applyProtection="1">
      <protection locked="0"/>
    </xf>
    <xf numFmtId="0" fontId="1" fillId="0" borderId="12" xfId="1" applyNumberFormat="1" applyBorder="1" applyProtection="1">
      <protection locked="0"/>
    </xf>
    <xf numFmtId="0" fontId="1" fillId="0" borderId="13" xfId="1" applyNumberFormat="1" applyBorder="1" applyProtection="1">
      <protection locked="0"/>
    </xf>
    <xf numFmtId="0" fontId="1" fillId="0" borderId="3" xfId="1" applyNumberFormat="1" applyFont="1" applyBorder="1" applyProtection="1">
      <protection locked="0"/>
    </xf>
    <xf numFmtId="0" fontId="1" fillId="0" borderId="4" xfId="1" applyNumberFormat="1" applyBorder="1" applyProtection="1">
      <protection locked="0"/>
    </xf>
    <xf numFmtId="167" fontId="1" fillId="0" borderId="19" xfId="1" applyNumberFormat="1" applyBorder="1" applyProtection="1">
      <protection locked="0"/>
    </xf>
    <xf numFmtId="167" fontId="1" fillId="0" borderId="3" xfId="1" applyNumberFormat="1" applyBorder="1" applyProtection="1">
      <protection locked="0"/>
    </xf>
    <xf numFmtId="167" fontId="1" fillId="0" borderId="4" xfId="1" applyNumberFormat="1" applyBorder="1" applyProtection="1">
      <protection locked="0"/>
    </xf>
    <xf numFmtId="0" fontId="1" fillId="0" borderId="12" xfId="1" applyNumberFormat="1" applyFont="1" applyBorder="1" applyProtection="1">
      <protection locked="0"/>
    </xf>
    <xf numFmtId="167" fontId="1" fillId="0" borderId="11" xfId="1" applyNumberFormat="1" applyFont="1" applyFill="1" applyBorder="1" applyAlignment="1" applyProtection="1">
      <alignment horizontal="right"/>
      <protection locked="0"/>
    </xf>
    <xf numFmtId="167" fontId="1" fillId="0" borderId="11" xfId="1" applyNumberFormat="1" applyFill="1" applyBorder="1" applyAlignment="1" applyProtection="1">
      <alignment horizontal="right"/>
      <protection locked="0"/>
    </xf>
    <xf numFmtId="167" fontId="1" fillId="0" borderId="12" xfId="1" applyNumberFormat="1" applyBorder="1" applyAlignment="1" applyProtection="1">
      <alignment horizontal="right"/>
      <protection locked="0"/>
    </xf>
    <xf numFmtId="167" fontId="1" fillId="0" borderId="11" xfId="1" applyNumberFormat="1" applyBorder="1" applyAlignment="1" applyProtection="1">
      <alignment horizontal="right"/>
      <protection locked="0"/>
    </xf>
    <xf numFmtId="1" fontId="1" fillId="0" borderId="11" xfId="1" applyNumberFormat="1" applyBorder="1" applyAlignment="1" applyProtection="1">
      <alignment horizontal="right"/>
      <protection locked="0"/>
    </xf>
    <xf numFmtId="1" fontId="1" fillId="0" borderId="11" xfId="1" applyNumberFormat="1" applyFill="1" applyBorder="1" applyAlignment="1" applyProtection="1">
      <alignment horizontal="right"/>
      <protection locked="0"/>
    </xf>
    <xf numFmtId="1" fontId="1" fillId="0" borderId="11" xfId="1" applyNumberFormat="1" applyFont="1" applyFill="1" applyBorder="1" applyAlignment="1" applyProtection="1">
      <alignment horizontal="right"/>
      <protection locked="0"/>
    </xf>
    <xf numFmtId="167" fontId="5" fillId="0" borderId="3" xfId="1" applyNumberFormat="1" applyFont="1" applyBorder="1" applyAlignment="1" applyProtection="1">
      <alignment horizontal="center" wrapText="1"/>
      <protection locked="0"/>
    </xf>
    <xf numFmtId="167" fontId="1" fillId="0" borderId="33" xfId="1" applyNumberFormat="1" applyFont="1" applyBorder="1" applyAlignment="1" applyProtection="1">
      <alignment horizontal="center"/>
      <protection locked="0"/>
    </xf>
    <xf numFmtId="167" fontId="1" fillId="0" borderId="22" xfId="1" applyNumberFormat="1" applyFont="1" applyBorder="1" applyAlignment="1" applyProtection="1">
      <alignment horizontal="center"/>
      <protection locked="0"/>
    </xf>
    <xf numFmtId="167" fontId="1" fillId="0" borderId="23" xfId="1" applyNumberFormat="1" applyFont="1" applyBorder="1" applyAlignment="1" applyProtection="1">
      <alignment horizontal="center"/>
      <protection locked="0"/>
    </xf>
    <xf numFmtId="167" fontId="5" fillId="0" borderId="25" xfId="1" applyNumberFormat="1" applyFont="1" applyBorder="1" applyAlignment="1" applyProtection="1">
      <alignment horizontal="center" wrapText="1"/>
      <protection locked="0"/>
    </xf>
    <xf numFmtId="1" fontId="1" fillId="0" borderId="11" xfId="1" applyNumberFormat="1" applyBorder="1" applyAlignment="1" applyProtection="1">
      <alignment horizontal="center"/>
      <protection locked="0"/>
    </xf>
    <xf numFmtId="1" fontId="1" fillId="0" borderId="11" xfId="1" applyNumberFormat="1" applyFill="1" applyBorder="1" applyAlignment="1" applyProtection="1">
      <alignment horizontal="center"/>
      <protection locked="0"/>
    </xf>
    <xf numFmtId="167" fontId="1" fillId="0" borderId="43" xfId="1" applyNumberFormat="1" applyFill="1" applyBorder="1" applyAlignment="1" applyProtection="1">
      <alignment horizontal="right"/>
      <protection locked="0"/>
    </xf>
    <xf numFmtId="167" fontId="1" fillId="0" borderId="3" xfId="1" applyNumberFormat="1" applyFill="1" applyBorder="1" applyAlignment="1" applyProtection="1">
      <alignment horizontal="right"/>
      <protection locked="0"/>
    </xf>
    <xf numFmtId="49" fontId="5" fillId="0" borderId="11" xfId="1" applyNumberFormat="1" applyFont="1" applyBorder="1" applyAlignment="1" applyProtection="1">
      <alignment horizontal="left" wrapText="1"/>
      <protection locked="0"/>
    </xf>
    <xf numFmtId="0" fontId="1" fillId="0" borderId="63" xfId="1" applyNumberFormat="1" applyFont="1" applyBorder="1" applyAlignment="1" applyProtection="1">
      <alignment horizontal="left"/>
      <protection locked="0"/>
    </xf>
    <xf numFmtId="1" fontId="1" fillId="0" borderId="31" xfId="1" applyNumberFormat="1" applyBorder="1" applyAlignment="1" applyProtection="1">
      <alignment horizontal="center"/>
      <protection locked="0"/>
    </xf>
    <xf numFmtId="167" fontId="1" fillId="0" borderId="64" xfId="1" applyNumberFormat="1" applyBorder="1" applyAlignment="1" applyProtection="1">
      <alignment horizontal="right"/>
      <protection locked="0"/>
    </xf>
    <xf numFmtId="165" fontId="27" fillId="7" borderId="5" xfId="1" applyNumberFormat="1" applyFont="1" applyFill="1" applyBorder="1" applyAlignment="1" applyProtection="1">
      <alignment horizontal="center"/>
    </xf>
    <xf numFmtId="167" fontId="27" fillId="19" borderId="5" xfId="1" applyNumberFormat="1" applyFont="1" applyFill="1" applyBorder="1" applyAlignment="1" applyProtection="1">
      <alignment horizontal="center"/>
    </xf>
    <xf numFmtId="165" fontId="1" fillId="0" borderId="3" xfId="1" applyNumberFormat="1" applyFill="1" applyBorder="1" applyAlignment="1" applyProtection="1">
      <alignment horizontal="right"/>
      <protection locked="0"/>
    </xf>
    <xf numFmtId="167" fontId="1" fillId="0" borderId="3" xfId="1" applyNumberFormat="1" applyFill="1" applyBorder="1" applyProtection="1"/>
    <xf numFmtId="167" fontId="5" fillId="0" borderId="3" xfId="1" applyNumberFormat="1" applyFont="1" applyFill="1" applyBorder="1" applyAlignment="1" applyProtection="1">
      <alignment horizontal="right" wrapText="1"/>
    </xf>
    <xf numFmtId="167" fontId="1" fillId="0" borderId="3" xfId="1" applyNumberFormat="1" applyFill="1" applyBorder="1" applyProtection="1">
      <protection locked="0"/>
    </xf>
    <xf numFmtId="0" fontId="9" fillId="16" borderId="8" xfId="1" applyFont="1" applyFill="1" applyBorder="1" applyAlignment="1" applyProtection="1">
      <alignment wrapText="1"/>
    </xf>
    <xf numFmtId="0" fontId="9" fillId="17" borderId="40" xfId="1" applyFont="1" applyFill="1" applyBorder="1" applyAlignment="1" applyProtection="1">
      <alignment wrapText="1"/>
    </xf>
    <xf numFmtId="168" fontId="1" fillId="0" borderId="33" xfId="1" applyNumberFormat="1" applyFont="1" applyBorder="1" applyAlignment="1" applyProtection="1">
      <alignment horizontal="center"/>
      <protection locked="0"/>
    </xf>
    <xf numFmtId="167" fontId="1" fillId="0" borderId="8" xfId="1" applyNumberFormat="1" applyFont="1" applyFill="1" applyBorder="1" applyProtection="1"/>
    <xf numFmtId="167" fontId="1" fillId="0" borderId="3" xfId="1" applyNumberFormat="1" applyFont="1" applyFill="1" applyBorder="1" applyProtection="1"/>
    <xf numFmtId="167" fontId="1" fillId="0" borderId="33" xfId="1" applyNumberFormat="1" applyFont="1" applyFill="1" applyBorder="1" applyProtection="1"/>
    <xf numFmtId="0" fontId="1" fillId="0" borderId="0" xfId="1" applyFont="1" applyProtection="1">
      <protection locked="0"/>
    </xf>
    <xf numFmtId="0" fontId="1" fillId="0" borderId="0" xfId="1" applyFont="1" applyBorder="1" applyProtection="1">
      <protection locked="0"/>
    </xf>
    <xf numFmtId="0" fontId="25" fillId="31" borderId="61" xfId="1" applyFont="1" applyFill="1" applyBorder="1" applyAlignment="1" applyProtection="1">
      <alignment horizontal="center"/>
      <protection locked="0"/>
    </xf>
    <xf numFmtId="0" fontId="5" fillId="4" borderId="37" xfId="1" applyFont="1" applyFill="1" applyBorder="1" applyAlignment="1" applyProtection="1">
      <alignment horizontal="center" wrapText="1"/>
      <protection locked="0"/>
    </xf>
    <xf numFmtId="0" fontId="26" fillId="31" borderId="36" xfId="1" applyFont="1" applyFill="1" applyBorder="1" applyAlignment="1" applyProtection="1">
      <alignment horizontal="center"/>
      <protection locked="0"/>
    </xf>
    <xf numFmtId="166" fontId="1" fillId="0" borderId="0" xfId="1" applyNumberFormat="1" applyFont="1" applyProtection="1">
      <protection locked="0"/>
    </xf>
    <xf numFmtId="0" fontId="1" fillId="0" borderId="0" xfId="1" applyFont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center"/>
      <protection locked="0"/>
    </xf>
    <xf numFmtId="0" fontId="26" fillId="31" borderId="60" xfId="1" applyFont="1" applyFill="1" applyBorder="1" applyAlignment="1" applyProtection="1">
      <alignment horizontal="center"/>
      <protection locked="0"/>
    </xf>
    <xf numFmtId="0" fontId="25" fillId="31" borderId="36" xfId="1" applyFont="1" applyFill="1" applyBorder="1" applyAlignment="1" applyProtection="1">
      <alignment horizontal="center"/>
      <protection locked="0"/>
    </xf>
    <xf numFmtId="165" fontId="22" fillId="12" borderId="9" xfId="1" applyNumberFormat="1" applyFont="1" applyFill="1" applyBorder="1" applyAlignment="1" applyProtection="1">
      <alignment wrapText="1"/>
      <protection locked="0"/>
    </xf>
    <xf numFmtId="0" fontId="26" fillId="31" borderId="36" xfId="1" applyFont="1" applyFill="1" applyBorder="1" applyAlignment="1" applyProtection="1">
      <alignment horizontal="right"/>
      <protection locked="0"/>
    </xf>
    <xf numFmtId="168" fontId="21" fillId="0" borderId="22" xfId="0" applyNumberFormat="1" applyFont="1" applyBorder="1" applyAlignment="1" applyProtection="1">
      <alignment horizontal="left"/>
      <protection locked="0"/>
    </xf>
    <xf numFmtId="0" fontId="23" fillId="10" borderId="27" xfId="3" applyFont="1" applyBorder="1" applyProtection="1">
      <protection locked="0"/>
    </xf>
    <xf numFmtId="0" fontId="1" fillId="0" borderId="35" xfId="1" applyFont="1" applyBorder="1" applyProtection="1">
      <protection locked="0"/>
    </xf>
    <xf numFmtId="0" fontId="0" fillId="0" borderId="0" xfId="0" applyProtection="1">
      <protection locked="0"/>
    </xf>
    <xf numFmtId="164" fontId="7" fillId="0" borderId="6" xfId="1" applyNumberFormat="1" applyFont="1" applyFill="1" applyBorder="1" applyAlignment="1" applyProtection="1">
      <alignment horizontal="center" wrapText="1"/>
      <protection locked="0"/>
    </xf>
    <xf numFmtId="164" fontId="6" fillId="0" borderId="7" xfId="1" applyNumberFormat="1" applyFont="1" applyBorder="1" applyAlignment="1" applyProtection="1">
      <alignment wrapText="1"/>
      <protection locked="0"/>
    </xf>
    <xf numFmtId="167" fontId="1" fillId="0" borderId="42" xfId="1" applyNumberFormat="1" applyFill="1" applyBorder="1" applyProtection="1"/>
    <xf numFmtId="167" fontId="1" fillId="0" borderId="11" xfId="1" applyNumberFormat="1" applyFill="1" applyBorder="1" applyProtection="1"/>
    <xf numFmtId="167" fontId="1" fillId="0" borderId="18" xfId="1" applyNumberFormat="1" applyFill="1" applyBorder="1" applyProtection="1"/>
    <xf numFmtId="0" fontId="1" fillId="0" borderId="24" xfId="1" applyBorder="1" applyProtection="1">
      <protection locked="0"/>
    </xf>
    <xf numFmtId="0" fontId="8" fillId="0" borderId="0" xfId="1" applyFont="1" applyProtection="1">
      <protection locked="0"/>
    </xf>
    <xf numFmtId="0" fontId="1" fillId="0" borderId="0" xfId="1" applyProtection="1">
      <protection locked="0"/>
    </xf>
    <xf numFmtId="0" fontId="4" fillId="15" borderId="39" xfId="1" applyFont="1" applyFill="1" applyBorder="1" applyAlignment="1" applyProtection="1">
      <protection locked="0"/>
    </xf>
    <xf numFmtId="0" fontId="4" fillId="15" borderId="39" xfId="1" applyFont="1" applyFill="1" applyBorder="1" applyAlignment="1" applyProtection="1">
      <alignment horizontal="left"/>
      <protection locked="0"/>
    </xf>
    <xf numFmtId="0" fontId="4" fillId="15" borderId="37" xfId="1" applyFont="1" applyFill="1" applyBorder="1" applyAlignment="1" applyProtection="1">
      <alignment horizontal="left"/>
      <protection locked="0"/>
    </xf>
    <xf numFmtId="0" fontId="4" fillId="4" borderId="38" xfId="1" applyFont="1" applyFill="1" applyBorder="1" applyAlignment="1" applyProtection="1">
      <protection locked="0"/>
    </xf>
    <xf numFmtId="0" fontId="4" fillId="4" borderId="45" xfId="1" applyFont="1" applyFill="1" applyBorder="1" applyAlignment="1" applyProtection="1">
      <protection locked="0"/>
    </xf>
    <xf numFmtId="0" fontId="4" fillId="4" borderId="41" xfId="1" applyFont="1" applyFill="1" applyBorder="1" applyAlignment="1" applyProtection="1">
      <protection locked="0"/>
    </xf>
    <xf numFmtId="0" fontId="1" fillId="0" borderId="22" xfId="1" applyNumberFormat="1" applyFont="1" applyBorder="1" applyAlignment="1" applyProtection="1">
      <alignment horizontal="left"/>
      <protection locked="0"/>
    </xf>
    <xf numFmtId="0" fontId="1" fillId="0" borderId="1" xfId="1" applyBorder="1" applyProtection="1">
      <protection locked="0"/>
    </xf>
    <xf numFmtId="0" fontId="9" fillId="0" borderId="0" xfId="1" applyFont="1" applyBorder="1" applyAlignment="1" applyProtection="1">
      <protection locked="0"/>
    </xf>
    <xf numFmtId="0" fontId="9" fillId="0" borderId="2" xfId="1" applyFont="1" applyBorder="1" applyProtection="1">
      <protection locked="0"/>
    </xf>
    <xf numFmtId="0" fontId="4" fillId="0" borderId="37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4" fillId="7" borderId="2" xfId="1" applyFont="1" applyFill="1" applyBorder="1" applyProtection="1">
      <protection locked="0"/>
    </xf>
    <xf numFmtId="165" fontId="2" fillId="7" borderId="2" xfId="1" applyNumberFormat="1" applyFont="1" applyFill="1" applyBorder="1" applyProtection="1">
      <protection locked="0"/>
    </xf>
    <xf numFmtId="165" fontId="2" fillId="0" borderId="3" xfId="1" applyNumberFormat="1" applyFont="1" applyBorder="1" applyProtection="1">
      <protection locked="0"/>
    </xf>
    <xf numFmtId="0" fontId="4" fillId="3" borderId="20" xfId="1" applyFont="1" applyFill="1" applyBorder="1" applyProtection="1">
      <protection locked="0"/>
    </xf>
    <xf numFmtId="165" fontId="1" fillId="3" borderId="2" xfId="1" applyNumberFormat="1" applyFill="1" applyBorder="1" applyProtection="1">
      <protection locked="0"/>
    </xf>
    <xf numFmtId="0" fontId="9" fillId="0" borderId="48" xfId="1" applyFont="1" applyBorder="1" applyProtection="1">
      <protection locked="0"/>
    </xf>
    <xf numFmtId="0" fontId="4" fillId="23" borderId="20" xfId="1" applyFont="1" applyFill="1" applyBorder="1" applyProtection="1">
      <protection locked="0"/>
    </xf>
    <xf numFmtId="165" fontId="4" fillId="23" borderId="2" xfId="1" applyNumberFormat="1" applyFont="1" applyFill="1" applyBorder="1" applyAlignment="1" applyProtection="1">
      <alignment horizontal="center"/>
      <protection locked="0"/>
    </xf>
    <xf numFmtId="0" fontId="4" fillId="7" borderId="5" xfId="1" applyFont="1" applyFill="1" applyBorder="1" applyProtection="1">
      <protection locked="0"/>
    </xf>
    <xf numFmtId="165" fontId="4" fillId="7" borderId="5" xfId="1" applyNumberFormat="1" applyFont="1" applyFill="1" applyBorder="1" applyAlignment="1" applyProtection="1">
      <alignment horizontal="center"/>
      <protection locked="0"/>
    </xf>
    <xf numFmtId="0" fontId="9" fillId="0" borderId="4" xfId="1" applyFont="1" applyBorder="1" applyProtection="1">
      <protection locked="0"/>
    </xf>
    <xf numFmtId="167" fontId="5" fillId="0" borderId="8" xfId="1" applyNumberFormat="1" applyFont="1" applyFill="1" applyBorder="1" applyProtection="1">
      <protection locked="0"/>
    </xf>
    <xf numFmtId="167" fontId="5" fillId="0" borderId="3" xfId="1" applyNumberFormat="1" applyFont="1" applyFill="1" applyBorder="1" applyProtection="1">
      <protection locked="0"/>
    </xf>
    <xf numFmtId="0" fontId="4" fillId="7" borderId="20" xfId="1" applyFont="1" applyFill="1" applyBorder="1" applyProtection="1">
      <protection locked="0"/>
    </xf>
    <xf numFmtId="165" fontId="4" fillId="7" borderId="2" xfId="1" applyNumberFormat="1" applyFont="1" applyFill="1" applyBorder="1" applyAlignment="1" applyProtection="1">
      <alignment horizontal="center"/>
      <protection locked="0"/>
    </xf>
    <xf numFmtId="0" fontId="1" fillId="0" borderId="0" xfId="1" applyBorder="1" applyProtection="1">
      <protection locked="0"/>
    </xf>
    <xf numFmtId="2" fontId="9" fillId="0" borderId="1" xfId="1" applyNumberFormat="1" applyFont="1" applyBorder="1" applyProtection="1">
      <protection locked="0"/>
    </xf>
    <xf numFmtId="2" fontId="9" fillId="0" borderId="0" xfId="1" applyNumberFormat="1" applyFont="1" applyBorder="1" applyProtection="1">
      <protection locked="0"/>
    </xf>
    <xf numFmtId="2" fontId="9" fillId="0" borderId="1" xfId="1" applyNumberFormat="1" applyFont="1" applyBorder="1" applyAlignment="1" applyProtection="1">
      <alignment horizontal="right" vertical="center"/>
      <protection locked="0"/>
    </xf>
    <xf numFmtId="2" fontId="9" fillId="0" borderId="0" xfId="1" applyNumberFormat="1" applyFont="1" applyBorder="1" applyAlignment="1" applyProtection="1">
      <alignment horizontal="right" vertical="center"/>
      <protection locked="0"/>
    </xf>
    <xf numFmtId="0" fontId="9" fillId="8" borderId="5" xfId="1" applyFont="1" applyFill="1" applyBorder="1" applyProtection="1"/>
    <xf numFmtId="165" fontId="9" fillId="8" borderId="2" xfId="1" applyNumberFormat="1" applyFont="1" applyFill="1" applyBorder="1" applyProtection="1"/>
    <xf numFmtId="0" fontId="1" fillId="5" borderId="67" xfId="1" applyFont="1" applyFill="1" applyBorder="1" applyAlignment="1" applyProtection="1">
      <alignment horizontal="center" wrapText="1"/>
      <protection locked="0"/>
    </xf>
    <xf numFmtId="0" fontId="5" fillId="5" borderId="68" xfId="1" applyFont="1" applyFill="1" applyBorder="1" applyAlignment="1" applyProtection="1">
      <alignment horizontal="center" wrapText="1"/>
      <protection locked="0"/>
    </xf>
    <xf numFmtId="167" fontId="1" fillId="0" borderId="47" xfId="1" applyNumberFormat="1" applyFont="1" applyFill="1" applyBorder="1" applyProtection="1"/>
    <xf numFmtId="0" fontId="1" fillId="0" borderId="0" xfId="1" applyFont="1" applyFill="1" applyProtection="1">
      <protection locked="0"/>
    </xf>
    <xf numFmtId="0" fontId="17" fillId="0" borderId="0" xfId="1" applyFont="1" applyFill="1" applyBorder="1" applyAlignment="1" applyProtection="1"/>
    <xf numFmtId="0" fontId="17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wrapText="1"/>
    </xf>
    <xf numFmtId="165" fontId="15" fillId="0" borderId="0" xfId="1" applyNumberFormat="1" applyFont="1" applyFill="1" applyBorder="1" applyProtection="1"/>
    <xf numFmtId="165" fontId="18" fillId="0" borderId="0" xfId="1" applyNumberFormat="1" applyFont="1" applyFill="1" applyBorder="1" applyAlignment="1" applyProtection="1">
      <alignment wrapText="1"/>
    </xf>
    <xf numFmtId="0" fontId="15" fillId="0" borderId="0" xfId="1" applyFont="1" applyFill="1" applyBorder="1" applyAlignment="1" applyProtection="1"/>
    <xf numFmtId="165" fontId="20" fillId="0" borderId="0" xfId="1" applyNumberFormat="1" applyFont="1" applyFill="1" applyBorder="1" applyAlignment="1" applyProtection="1">
      <alignment wrapText="1"/>
    </xf>
    <xf numFmtId="0" fontId="1" fillId="0" borderId="0" xfId="1" applyFont="1" applyFill="1" applyBorder="1" applyAlignment="1" applyProtection="1">
      <alignment horizontal="center"/>
      <protection locked="0"/>
    </xf>
    <xf numFmtId="0" fontId="1" fillId="0" borderId="0" xfId="1" applyFont="1" applyFill="1" applyBorder="1" applyProtection="1">
      <protection locked="0"/>
    </xf>
    <xf numFmtId="165" fontId="22" fillId="12" borderId="70" xfId="1" applyNumberFormat="1" applyFont="1" applyFill="1" applyBorder="1" applyAlignment="1" applyProtection="1">
      <alignment wrapText="1"/>
      <protection locked="0"/>
    </xf>
    <xf numFmtId="0" fontId="31" fillId="4" borderId="2" xfId="1" applyFont="1" applyFill="1" applyBorder="1" applyProtection="1"/>
    <xf numFmtId="0" fontId="35" fillId="10" borderId="28" xfId="3" applyFont="1" applyBorder="1" applyProtection="1">
      <protection locked="0"/>
    </xf>
    <xf numFmtId="0" fontId="38" fillId="11" borderId="44" xfId="1" applyFont="1" applyFill="1" applyBorder="1" applyAlignment="1" applyProtection="1">
      <alignment wrapText="1"/>
      <protection locked="0"/>
    </xf>
    <xf numFmtId="0" fontId="39" fillId="27" borderId="66" xfId="1" applyFont="1" applyFill="1" applyBorder="1" applyProtection="1">
      <protection locked="0"/>
    </xf>
    <xf numFmtId="0" fontId="41" fillId="4" borderId="2" xfId="1" applyFont="1" applyFill="1" applyBorder="1" applyProtection="1"/>
    <xf numFmtId="0" fontId="42" fillId="13" borderId="4" xfId="1" applyFont="1" applyFill="1" applyBorder="1" applyAlignment="1" applyProtection="1">
      <alignment horizontal="center" wrapText="1"/>
      <protection locked="0"/>
    </xf>
    <xf numFmtId="0" fontId="34" fillId="12" borderId="5" xfId="1" applyFont="1" applyFill="1" applyBorder="1" applyAlignment="1" applyProtection="1">
      <alignment horizontal="left" wrapText="1"/>
      <protection locked="0"/>
    </xf>
    <xf numFmtId="165" fontId="34" fillId="12" borderId="5" xfId="1" applyNumberFormat="1" applyFont="1" applyFill="1" applyBorder="1" applyAlignment="1" applyProtection="1">
      <alignment wrapText="1"/>
      <protection locked="0"/>
    </xf>
    <xf numFmtId="0" fontId="3" fillId="0" borderId="0" xfId="1" applyFont="1" applyFill="1" applyBorder="1" applyAlignment="1" applyProtection="1">
      <protection locked="0"/>
    </xf>
    <xf numFmtId="165" fontId="22" fillId="0" borderId="7" xfId="1" applyNumberFormat="1" applyFont="1" applyFill="1" applyBorder="1" applyAlignment="1" applyProtection="1">
      <alignment wrapText="1"/>
      <protection locked="0"/>
    </xf>
    <xf numFmtId="167" fontId="1" fillId="32" borderId="8" xfId="1" applyNumberFormat="1" applyFont="1" applyFill="1" applyBorder="1" applyAlignment="1" applyProtection="1">
      <alignment horizontal="center"/>
    </xf>
    <xf numFmtId="167" fontId="1" fillId="32" borderId="3" xfId="1" applyNumberFormat="1" applyFont="1" applyFill="1" applyBorder="1" applyAlignment="1" applyProtection="1">
      <alignment horizontal="center"/>
    </xf>
    <xf numFmtId="167" fontId="37" fillId="32" borderId="35" xfId="2" applyNumberFormat="1" applyFont="1" applyFill="1" applyBorder="1" applyAlignment="1" applyProtection="1"/>
    <xf numFmtId="167" fontId="37" fillId="32" borderId="57" xfId="2" applyNumberFormat="1" applyFont="1" applyFill="1" applyBorder="1" applyAlignment="1" applyProtection="1"/>
    <xf numFmtId="167" fontId="37" fillId="32" borderId="47" xfId="2" applyNumberFormat="1" applyFont="1" applyFill="1" applyBorder="1" applyAlignment="1" applyProtection="1"/>
    <xf numFmtId="167" fontId="37" fillId="32" borderId="22" xfId="2" applyNumberFormat="1" applyFont="1" applyFill="1" applyBorder="1" applyAlignment="1" applyProtection="1"/>
    <xf numFmtId="167" fontId="37" fillId="32" borderId="32" xfId="2" applyNumberFormat="1" applyFont="1" applyFill="1" applyBorder="1" applyAlignment="1" applyProtection="1"/>
    <xf numFmtId="167" fontId="37" fillId="32" borderId="59" xfId="2" applyNumberFormat="1" applyFont="1" applyFill="1" applyBorder="1" applyAlignment="1" applyProtection="1"/>
    <xf numFmtId="167" fontId="5" fillId="0" borderId="23" xfId="1" applyNumberFormat="1" applyFont="1" applyFill="1" applyBorder="1" applyProtection="1">
      <protection locked="0"/>
    </xf>
    <xf numFmtId="167" fontId="5" fillId="0" borderId="30" xfId="1" applyNumberFormat="1" applyFont="1" applyFill="1" applyBorder="1" applyProtection="1">
      <protection locked="0"/>
    </xf>
    <xf numFmtId="0" fontId="37" fillId="21" borderId="2" xfId="1" applyFont="1" applyFill="1" applyBorder="1" applyAlignment="1" applyProtection="1">
      <alignment horizontal="center" wrapText="1"/>
    </xf>
    <xf numFmtId="0" fontId="37" fillId="21" borderId="44" xfId="1" applyFont="1" applyFill="1" applyBorder="1" applyAlignment="1" applyProtection="1">
      <alignment wrapText="1"/>
      <protection locked="0"/>
    </xf>
    <xf numFmtId="0" fontId="37" fillId="21" borderId="37" xfId="1" applyFont="1" applyFill="1" applyBorder="1" applyAlignment="1" applyProtection="1">
      <alignment horizontal="center" wrapText="1"/>
      <protection locked="0"/>
    </xf>
    <xf numFmtId="165" fontId="45" fillId="22" borderId="2" xfId="1" applyNumberFormat="1" applyFont="1" applyFill="1" applyBorder="1" applyAlignment="1" applyProtection="1">
      <alignment horizontal="center" vertical="center" wrapText="1"/>
    </xf>
    <xf numFmtId="0" fontId="37" fillId="21" borderId="2" xfId="1" applyFont="1" applyFill="1" applyBorder="1" applyAlignment="1" applyProtection="1">
      <alignment horizontal="center"/>
    </xf>
    <xf numFmtId="0" fontId="9" fillId="0" borderId="37" xfId="1" applyFont="1" applyBorder="1" applyProtection="1">
      <protection locked="0"/>
    </xf>
    <xf numFmtId="0" fontId="30" fillId="6" borderId="14" xfId="1" applyFont="1" applyFill="1" applyBorder="1" applyProtection="1"/>
    <xf numFmtId="165" fontId="30" fillId="6" borderId="21" xfId="1" applyNumberFormat="1" applyFont="1" applyFill="1" applyBorder="1" applyProtection="1"/>
    <xf numFmtId="0" fontId="51" fillId="26" borderId="54" xfId="1" applyFont="1" applyFill="1" applyBorder="1" applyAlignment="1" applyProtection="1">
      <alignment horizontal="left" vertical="center"/>
    </xf>
    <xf numFmtId="165" fontId="51" fillId="26" borderId="48" xfId="1" applyNumberFormat="1" applyFont="1" applyFill="1" applyBorder="1" applyAlignment="1" applyProtection="1">
      <alignment horizontal="right" vertical="center"/>
    </xf>
    <xf numFmtId="0" fontId="52" fillId="24" borderId="5" xfId="1" applyFont="1" applyFill="1" applyBorder="1" applyProtection="1"/>
    <xf numFmtId="165" fontId="52" fillId="24" borderId="5" xfId="1" applyNumberFormat="1" applyFont="1" applyFill="1" applyBorder="1" applyAlignment="1" applyProtection="1">
      <alignment horizontal="center"/>
    </xf>
    <xf numFmtId="0" fontId="52" fillId="2" borderId="5" xfId="1" applyFont="1" applyFill="1" applyBorder="1" applyProtection="1"/>
    <xf numFmtId="165" fontId="52" fillId="2" borderId="5" xfId="1" applyNumberFormat="1" applyFont="1" applyFill="1" applyBorder="1" applyAlignment="1" applyProtection="1">
      <alignment horizontal="center"/>
    </xf>
    <xf numFmtId="168" fontId="8" fillId="0" borderId="11" xfId="1" applyNumberFormat="1" applyFont="1" applyFill="1" applyBorder="1" applyProtection="1">
      <protection locked="0"/>
    </xf>
    <xf numFmtId="168" fontId="8" fillId="0" borderId="11" xfId="1" applyNumberFormat="1" applyFont="1" applyFill="1" applyBorder="1" applyAlignment="1" applyProtection="1">
      <alignment horizontal="left"/>
      <protection locked="0"/>
    </xf>
    <xf numFmtId="168" fontId="42" fillId="0" borderId="12" xfId="1" applyNumberFormat="1" applyFont="1" applyFill="1" applyBorder="1" applyProtection="1">
      <protection locked="0"/>
    </xf>
    <xf numFmtId="168" fontId="53" fillId="0" borderId="12" xfId="1" applyNumberFormat="1" applyFont="1" applyFill="1" applyBorder="1" applyAlignment="1" applyProtection="1">
      <alignment horizontal="left"/>
      <protection locked="0"/>
    </xf>
    <xf numFmtId="165" fontId="24" fillId="0" borderId="0" xfId="1" applyNumberFormat="1" applyFont="1" applyFill="1" applyBorder="1" applyAlignment="1" applyProtection="1">
      <alignment horizontal="center" vertical="center" wrapText="1"/>
    </xf>
    <xf numFmtId="0" fontId="30" fillId="4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 vertical="center"/>
    </xf>
    <xf numFmtId="0" fontId="30" fillId="5" borderId="0" xfId="1" applyFont="1" applyFill="1" applyBorder="1" applyAlignment="1" applyProtection="1">
      <alignment horizontal="center"/>
      <protection locked="0"/>
    </xf>
    <xf numFmtId="0" fontId="44" fillId="9" borderId="6" xfId="2" applyFont="1" applyBorder="1" applyAlignment="1" applyProtection="1">
      <alignment horizontal="center" wrapText="1"/>
      <protection locked="0"/>
    </xf>
    <xf numFmtId="0" fontId="44" fillId="9" borderId="69" xfId="2" applyFont="1" applyBorder="1" applyAlignment="1" applyProtection="1">
      <alignment horizontal="center" wrapText="1"/>
      <protection locked="0"/>
    </xf>
    <xf numFmtId="0" fontId="32" fillId="28" borderId="0" xfId="1" applyFont="1" applyFill="1" applyAlignment="1" applyProtection="1">
      <alignment horizontal="center"/>
      <protection locked="0"/>
    </xf>
    <xf numFmtId="167" fontId="32" fillId="28" borderId="0" xfId="1" applyNumberFormat="1" applyFont="1" applyFill="1" applyAlignment="1" applyProtection="1">
      <alignment horizontal="center"/>
      <protection locked="0"/>
    </xf>
    <xf numFmtId="0" fontId="43" fillId="12" borderId="34" xfId="1" applyFont="1" applyFill="1" applyBorder="1" applyAlignment="1" applyProtection="1">
      <alignment horizontal="center" wrapText="1"/>
      <protection locked="0"/>
    </xf>
    <xf numFmtId="0" fontId="3" fillId="30" borderId="34" xfId="1" applyFont="1" applyFill="1" applyBorder="1" applyAlignment="1" applyProtection="1">
      <alignment horizontal="center"/>
      <protection locked="0"/>
    </xf>
    <xf numFmtId="167" fontId="3" fillId="30" borderId="34" xfId="1" applyNumberFormat="1" applyFont="1" applyFill="1" applyBorder="1" applyAlignment="1" applyProtection="1">
      <alignment horizontal="center"/>
      <protection locked="0"/>
    </xf>
    <xf numFmtId="165" fontId="43" fillId="12" borderId="7" xfId="1" applyNumberFormat="1" applyFont="1" applyFill="1" applyBorder="1" applyAlignment="1" applyProtection="1">
      <alignment horizontal="center" wrapText="1"/>
      <protection locked="0"/>
    </xf>
    <xf numFmtId="167" fontId="35" fillId="10" borderId="28" xfId="3" applyNumberFormat="1" applyFont="1" applyBorder="1" applyAlignment="1" applyProtection="1">
      <alignment horizontal="center" wrapText="1"/>
      <protection locked="0"/>
    </xf>
    <xf numFmtId="167" fontId="35" fillId="10" borderId="29" xfId="3" applyNumberFormat="1" applyFont="1" applyBorder="1" applyAlignment="1" applyProtection="1">
      <alignment horizontal="center" wrapText="1"/>
      <protection locked="0"/>
    </xf>
    <xf numFmtId="0" fontId="36" fillId="22" borderId="5" xfId="1" applyFont="1" applyFill="1" applyBorder="1" applyAlignment="1" applyProtection="1">
      <alignment horizontal="center" vertical="center" wrapText="1"/>
    </xf>
    <xf numFmtId="0" fontId="36" fillId="22" borderId="14" xfId="1" applyFont="1" applyFill="1" applyBorder="1" applyAlignment="1" applyProtection="1">
      <alignment horizontal="center" vertical="center" wrapText="1"/>
    </xf>
    <xf numFmtId="0" fontId="4" fillId="14" borderId="0" xfId="1" applyFont="1" applyFill="1" applyBorder="1" applyAlignment="1" applyProtection="1">
      <alignment horizontal="center" vertical="center" wrapText="1"/>
      <protection locked="0"/>
    </xf>
    <xf numFmtId="0" fontId="4" fillId="14" borderId="11" xfId="1" applyFont="1" applyFill="1" applyBorder="1" applyAlignment="1" applyProtection="1">
      <alignment horizontal="center" vertical="center" wrapText="1"/>
      <protection locked="0"/>
    </xf>
    <xf numFmtId="0" fontId="4" fillId="6" borderId="0" xfId="1" applyFont="1" applyFill="1" applyBorder="1" applyAlignment="1" applyProtection="1">
      <alignment horizontal="center"/>
      <protection locked="0"/>
    </xf>
    <xf numFmtId="0" fontId="4" fillId="6" borderId="22" xfId="1" applyFont="1" applyFill="1" applyBorder="1" applyAlignment="1" applyProtection="1">
      <alignment horizontal="center"/>
      <protection locked="0"/>
    </xf>
    <xf numFmtId="0" fontId="3" fillId="29" borderId="0" xfId="1" applyFont="1" applyFill="1" applyBorder="1" applyAlignment="1" applyProtection="1">
      <alignment horizontal="center" vertical="center"/>
    </xf>
    <xf numFmtId="0" fontId="3" fillId="29" borderId="26" xfId="1" applyFont="1" applyFill="1" applyBorder="1" applyAlignment="1" applyProtection="1">
      <alignment horizontal="center" vertical="center"/>
    </xf>
    <xf numFmtId="169" fontId="28" fillId="29" borderId="65" xfId="1" applyNumberFormat="1" applyFont="1" applyFill="1" applyBorder="1" applyAlignment="1" applyProtection="1">
      <alignment horizontal="center" vertical="center"/>
    </xf>
    <xf numFmtId="169" fontId="28" fillId="29" borderId="58" xfId="1" applyNumberFormat="1" applyFont="1" applyFill="1" applyBorder="1" applyAlignment="1" applyProtection="1">
      <alignment horizontal="center" vertical="center"/>
    </xf>
    <xf numFmtId="0" fontId="1" fillId="0" borderId="11" xfId="1" applyFill="1" applyBorder="1" applyAlignment="1" applyProtection="1">
      <alignment horizontal="left"/>
      <protection locked="0"/>
    </xf>
    <xf numFmtId="0" fontId="9" fillId="0" borderId="2" xfId="1" applyFont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left"/>
      <protection locked="0"/>
    </xf>
    <xf numFmtId="0" fontId="4" fillId="18" borderId="24" xfId="1" applyFont="1" applyFill="1" applyBorder="1" applyAlignment="1" applyProtection="1">
      <alignment horizontal="center" vertical="center" wrapText="1"/>
      <protection locked="0"/>
    </xf>
    <xf numFmtId="0" fontId="4" fillId="18" borderId="31" xfId="1" applyFont="1" applyFill="1" applyBorder="1" applyAlignment="1" applyProtection="1">
      <alignment horizontal="center" vertical="center" wrapText="1"/>
      <protection locked="0"/>
    </xf>
    <xf numFmtId="0" fontId="10" fillId="0" borderId="7" xfId="1" applyFont="1" applyFill="1" applyBorder="1" applyAlignment="1" applyProtection="1">
      <alignment horizontal="center"/>
      <protection locked="0"/>
    </xf>
    <xf numFmtId="0" fontId="4" fillId="7" borderId="62" xfId="1" applyFont="1" applyFill="1" applyBorder="1" applyAlignment="1" applyProtection="1">
      <alignment horizontal="center"/>
      <protection locked="0"/>
    </xf>
    <xf numFmtId="0" fontId="4" fillId="7" borderId="10" xfId="1" applyFont="1" applyFill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4" fillId="19" borderId="5" xfId="1" applyFont="1" applyFill="1" applyBorder="1" applyProtection="1">
      <protection locked="0"/>
    </xf>
    <xf numFmtId="0" fontId="1" fillId="0" borderId="4" xfId="1" applyFill="1" applyBorder="1" applyAlignment="1" applyProtection="1">
      <alignment horizontal="left"/>
      <protection locked="0"/>
    </xf>
    <xf numFmtId="0" fontId="48" fillId="25" borderId="10" xfId="1" applyFont="1" applyFill="1" applyBorder="1" applyAlignment="1" applyProtection="1">
      <alignment horizontal="center"/>
      <protection locked="0"/>
    </xf>
    <xf numFmtId="0" fontId="48" fillId="25" borderId="71" xfId="1" applyFont="1" applyFill="1" applyBorder="1" applyAlignment="1" applyProtection="1">
      <alignment horizontal="center"/>
      <protection locked="0"/>
    </xf>
    <xf numFmtId="0" fontId="2" fillId="0" borderId="3" xfId="1" applyFont="1" applyBorder="1" applyAlignment="1" applyProtection="1">
      <alignment horizontal="center"/>
      <protection locked="0"/>
    </xf>
    <xf numFmtId="0" fontId="9" fillId="0" borderId="14" xfId="1" applyFont="1" applyBorder="1" applyAlignment="1" applyProtection="1">
      <alignment horizontal="center"/>
      <protection locked="0"/>
    </xf>
    <xf numFmtId="0" fontId="2" fillId="0" borderId="18" xfId="1" applyFont="1" applyBorder="1" applyAlignment="1" applyProtection="1">
      <alignment horizontal="left"/>
      <protection locked="0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center"/>
      <protection locked="0"/>
    </xf>
    <xf numFmtId="0" fontId="1" fillId="0" borderId="7" xfId="1" applyFont="1" applyBorder="1" applyAlignment="1" applyProtection="1">
      <alignment horizontal="left"/>
      <protection locked="0"/>
    </xf>
    <xf numFmtId="0" fontId="1" fillId="0" borderId="0" xfId="1" applyBorder="1" applyAlignment="1" applyProtection="1">
      <alignment horizontal="left"/>
      <protection locked="0"/>
    </xf>
    <xf numFmtId="0" fontId="46" fillId="22" borderId="44" xfId="1" applyFont="1" applyFill="1" applyBorder="1" applyAlignment="1" applyProtection="1">
      <alignment horizontal="center"/>
      <protection locked="0"/>
    </xf>
    <xf numFmtId="0" fontId="9" fillId="22" borderId="44" xfId="1" applyFont="1" applyFill="1" applyBorder="1" applyAlignment="1" applyProtection="1">
      <alignment horizontal="center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0" fillId="0" borderId="50" xfId="1" applyFont="1" applyFill="1" applyBorder="1" applyAlignment="1" applyProtection="1">
      <alignment horizontal="center"/>
      <protection locked="0"/>
    </xf>
    <xf numFmtId="0" fontId="30" fillId="24" borderId="51" xfId="1" applyFont="1" applyFill="1" applyBorder="1" applyAlignment="1" applyProtection="1">
      <alignment horizontal="center" vertical="center" wrapText="1"/>
      <protection locked="0"/>
    </xf>
    <xf numFmtId="0" fontId="30" fillId="24" borderId="52" xfId="1" applyFont="1" applyFill="1" applyBorder="1" applyAlignment="1" applyProtection="1">
      <alignment horizontal="center" vertical="center" wrapText="1"/>
      <protection locked="0"/>
    </xf>
    <xf numFmtId="0" fontId="30" fillId="24" borderId="53" xfId="1" applyFont="1" applyFill="1" applyBorder="1" applyAlignment="1" applyProtection="1">
      <alignment horizontal="center" vertical="center" wrapText="1"/>
      <protection locked="0"/>
    </xf>
    <xf numFmtId="0" fontId="1" fillId="0" borderId="0" xfId="1" applyFill="1" applyBorder="1" applyAlignment="1" applyProtection="1">
      <alignment horizontal="left"/>
      <protection locked="0"/>
    </xf>
    <xf numFmtId="0" fontId="1" fillId="0" borderId="22" xfId="1" applyFill="1" applyBorder="1" applyAlignment="1" applyProtection="1">
      <alignment horizontal="left"/>
      <protection locked="0"/>
    </xf>
    <xf numFmtId="0" fontId="1" fillId="0" borderId="47" xfId="1" applyFill="1" applyBorder="1" applyAlignment="1" applyProtection="1">
      <alignment horizontal="center"/>
      <protection locked="0"/>
    </xf>
    <xf numFmtId="0" fontId="1" fillId="0" borderId="22" xfId="1" applyFill="1" applyBorder="1" applyAlignment="1" applyProtection="1">
      <alignment horizontal="center"/>
      <protection locked="0"/>
    </xf>
    <xf numFmtId="0" fontId="50" fillId="6" borderId="15" xfId="1" applyFont="1" applyFill="1" applyBorder="1" applyAlignment="1" applyProtection="1">
      <alignment horizontal="center"/>
      <protection locked="0"/>
    </xf>
    <xf numFmtId="0" fontId="50" fillId="6" borderId="16" xfId="1" applyFont="1" applyFill="1" applyBorder="1" applyAlignment="1" applyProtection="1">
      <alignment horizontal="center"/>
      <protection locked="0"/>
    </xf>
    <xf numFmtId="0" fontId="50" fillId="6" borderId="17" xfId="1" applyFont="1" applyFill="1" applyBorder="1" applyAlignment="1" applyProtection="1">
      <alignment horizontal="center"/>
      <protection locked="0"/>
    </xf>
    <xf numFmtId="0" fontId="30" fillId="20" borderId="49" xfId="1" applyFont="1" applyFill="1" applyBorder="1" applyAlignment="1" applyProtection="1">
      <alignment horizontal="center" vertical="center" wrapText="1"/>
      <protection locked="0"/>
    </xf>
    <xf numFmtId="0" fontId="30" fillId="20" borderId="9" xfId="1" applyFont="1" applyFill="1" applyBorder="1" applyAlignment="1" applyProtection="1">
      <alignment horizontal="center" vertical="center" wrapText="1"/>
      <protection locked="0"/>
    </xf>
    <xf numFmtId="0" fontId="30" fillId="20" borderId="14" xfId="1" applyFont="1" applyFill="1" applyBorder="1" applyAlignment="1" applyProtection="1">
      <alignment horizontal="center" vertical="center" wrapText="1"/>
      <protection locked="0"/>
    </xf>
    <xf numFmtId="0" fontId="9" fillId="4" borderId="55" xfId="1" applyFont="1" applyFill="1" applyBorder="1" applyAlignment="1" applyProtection="1">
      <alignment horizontal="center"/>
      <protection locked="0"/>
    </xf>
    <xf numFmtId="0" fontId="9" fillId="4" borderId="44" xfId="1" applyFont="1" applyFill="1" applyBorder="1" applyAlignment="1" applyProtection="1">
      <alignment horizontal="center"/>
      <protection locked="0"/>
    </xf>
    <xf numFmtId="0" fontId="9" fillId="15" borderId="56" xfId="1" applyFont="1" applyFill="1" applyBorder="1" applyAlignment="1" applyProtection="1">
      <alignment horizontal="center"/>
      <protection locked="0"/>
    </xf>
    <xf numFmtId="0" fontId="9" fillId="15" borderId="54" xfId="1" applyFont="1" applyFill="1" applyBorder="1" applyAlignment="1" applyProtection="1">
      <alignment horizontal="center"/>
      <protection locked="0"/>
    </xf>
    <xf numFmtId="0" fontId="1" fillId="0" borderId="0" xfId="1" applyFont="1" applyBorder="1" applyAlignment="1" applyProtection="1">
      <alignment horizontal="left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1" fillId="0" borderId="1" xfId="1" applyFill="1" applyBorder="1" applyAlignment="1" applyProtection="1">
      <alignment horizontal="left"/>
      <protection locked="0"/>
    </xf>
    <xf numFmtId="0" fontId="1" fillId="0" borderId="25" xfId="1" applyFill="1" applyBorder="1" applyAlignment="1" applyProtection="1">
      <alignment horizontal="left"/>
      <protection locked="0"/>
    </xf>
    <xf numFmtId="0" fontId="1" fillId="0" borderId="31" xfId="1" applyFill="1" applyBorder="1" applyAlignment="1" applyProtection="1">
      <alignment horizontal="left"/>
      <protection locked="0"/>
    </xf>
  </cellXfs>
  <cellStyles count="4">
    <cellStyle name="Excel Built-in Normal" xfId="1" xr:uid="{00000000-0005-0000-0000-000000000000}"/>
    <cellStyle name="Gut" xfId="2" builtinId="26"/>
    <cellStyle name="Neutral" xfId="3" builtinId="28"/>
    <cellStyle name="Standard" xfId="0" builtinId="0"/>
  </cellStyles>
  <dxfs count="1">
    <dxf>
      <font>
        <strike val="0"/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8FAADC"/>
      <rgbColor rgb="00993366"/>
      <rgbColor rgb="00F2F2F2"/>
      <rgbColor rgb="00DEEBF7"/>
      <rgbColor rgb="00660066"/>
      <rgbColor rgb="00D0CECE"/>
      <rgbColor rgb="000563C1"/>
      <rgbColor rgb="00B4C7E7"/>
      <rgbColor rgb="00000080"/>
      <rgbColor rgb="00FF00FF"/>
      <rgbColor rgb="00FBE5D6"/>
      <rgbColor rgb="0000FFFF"/>
      <rgbColor rgb="00800080"/>
      <rgbColor rgb="00800000"/>
      <rgbColor rgb="00008080"/>
      <rgbColor rgb="000000FF"/>
      <rgbColor rgb="0000CCFF"/>
      <rgbColor rgb="00DAE3F3"/>
      <rgbColor rgb="00D6DCE5"/>
      <rgbColor rgb="00FFE699"/>
      <rgbColor rgb="00ADB9CA"/>
      <rgbColor rgb="00F4B183"/>
      <rgbColor rgb="00AFABAB"/>
      <rgbColor rgb="00F8CBAD"/>
      <rgbColor rgb="004472C4"/>
      <rgbColor rgb="0033CCCC"/>
      <rgbColor rgb="00A9D18E"/>
      <rgbColor rgb="00FFD966"/>
      <rgbColor rgb="00D9D9D9"/>
      <rgbColor rgb="00ED7D31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1F7ED"/>
      <color rgb="FF2B4985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L55"/>
  <sheetViews>
    <sheetView tabSelected="1" zoomScale="80" zoomScaleNormal="80" zoomScaleSheetLayoutView="80" zoomScalePageLayoutView="39" workbookViewId="0">
      <selection activeCell="E23" sqref="E23"/>
    </sheetView>
  </sheetViews>
  <sheetFormatPr baseColWidth="10" defaultColWidth="11.42578125" defaultRowHeight="15" x14ac:dyDescent="0.25"/>
  <cols>
    <col min="1" max="1" width="3.85546875" style="52" customWidth="1"/>
    <col min="2" max="2" width="47.85546875" style="52" customWidth="1"/>
    <col min="3" max="3" width="9.42578125" style="52" customWidth="1"/>
    <col min="4" max="4" width="26.5703125" style="52" customWidth="1"/>
    <col min="5" max="5" width="30.85546875" style="58" customWidth="1"/>
    <col min="6" max="6" width="44.42578125" style="52" customWidth="1"/>
    <col min="7" max="7" width="41.42578125" style="52" customWidth="1"/>
    <col min="8" max="8" width="44.140625" style="52" customWidth="1"/>
    <col min="9" max="9" width="27" style="58" customWidth="1"/>
    <col min="10" max="10" width="27.42578125" style="52" customWidth="1"/>
    <col min="11" max="11" width="31.140625" style="52" customWidth="1"/>
    <col min="12" max="16384" width="11.42578125" style="52"/>
  </cols>
  <sheetData>
    <row r="1" spans="1:12" x14ac:dyDescent="0.25">
      <c r="D1" s="53"/>
      <c r="E1" s="53"/>
      <c r="F1" s="53"/>
      <c r="G1" s="53"/>
      <c r="H1" s="53"/>
      <c r="I1" s="52"/>
    </row>
    <row r="2" spans="1:12" ht="24" thickBot="1" x14ac:dyDescent="0.4">
      <c r="A2" s="164" t="s">
        <v>70</v>
      </c>
      <c r="B2" s="164"/>
      <c r="C2" s="164"/>
      <c r="D2" s="164"/>
      <c r="E2" s="164"/>
      <c r="F2" s="164"/>
      <c r="G2" s="164"/>
      <c r="H2" s="164"/>
      <c r="I2" s="52"/>
    </row>
    <row r="3" spans="1:12" ht="31.5" thickBot="1" x14ac:dyDescent="0.35">
      <c r="A3" s="54" t="s">
        <v>33</v>
      </c>
      <c r="B3" s="127" t="s">
        <v>27</v>
      </c>
      <c r="C3" s="55" t="s">
        <v>32</v>
      </c>
      <c r="D3" s="55" t="s">
        <v>0</v>
      </c>
      <c r="E3" s="55" t="s">
        <v>71</v>
      </c>
      <c r="F3" s="55" t="s">
        <v>67</v>
      </c>
      <c r="G3" s="7" t="s">
        <v>63</v>
      </c>
      <c r="H3" s="125" t="s">
        <v>25</v>
      </c>
      <c r="I3" s="52"/>
    </row>
    <row r="4" spans="1:12" x14ac:dyDescent="0.25">
      <c r="A4" s="56" t="s">
        <v>34</v>
      </c>
      <c r="B4" s="36"/>
      <c r="C4" s="1"/>
      <c r="D4" s="1"/>
      <c r="E4" s="1"/>
      <c r="F4" s="27"/>
      <c r="G4" s="44">
        <f>ROUND((F4/8)*E4,0)</f>
        <v>0</v>
      </c>
      <c r="H4" s="135">
        <f>G4*D4*C4</f>
        <v>0</v>
      </c>
      <c r="I4" s="57"/>
      <c r="J4" s="58"/>
    </row>
    <row r="5" spans="1:12" x14ac:dyDescent="0.25">
      <c r="A5" s="56" t="s">
        <v>35</v>
      </c>
      <c r="B5" s="36"/>
      <c r="C5" s="1"/>
      <c r="D5" s="1"/>
      <c r="E5" s="1"/>
      <c r="F5" s="27"/>
      <c r="G5" s="44">
        <f t="shared" ref="G5:G13" si="0">ROUND((F5/8)*E5,0)</f>
        <v>0</v>
      </c>
      <c r="H5" s="136">
        <f t="shared" ref="H5:H12" si="1">G5*D5*C5</f>
        <v>0</v>
      </c>
      <c r="I5" s="52"/>
      <c r="J5" s="58"/>
    </row>
    <row r="6" spans="1:12" x14ac:dyDescent="0.25">
      <c r="A6" s="56" t="s">
        <v>36</v>
      </c>
      <c r="C6" s="1"/>
      <c r="D6" s="1"/>
      <c r="E6" s="1"/>
      <c r="F6" s="27"/>
      <c r="G6" s="44">
        <f t="shared" si="0"/>
        <v>0</v>
      </c>
      <c r="H6" s="136">
        <f t="shared" si="1"/>
        <v>0</v>
      </c>
      <c r="I6" s="52"/>
      <c r="J6" s="58"/>
    </row>
    <row r="7" spans="1:12" x14ac:dyDescent="0.25">
      <c r="A7" s="56" t="s">
        <v>37</v>
      </c>
      <c r="B7" s="36"/>
      <c r="C7" s="1"/>
      <c r="D7" s="1"/>
      <c r="E7" s="1"/>
      <c r="F7" s="27"/>
      <c r="G7" s="44">
        <f t="shared" si="0"/>
        <v>0</v>
      </c>
      <c r="H7" s="136">
        <f t="shared" si="1"/>
        <v>0</v>
      </c>
      <c r="I7" s="52"/>
      <c r="J7" s="58"/>
    </row>
    <row r="8" spans="1:12" x14ac:dyDescent="0.25">
      <c r="A8" s="56" t="s">
        <v>38</v>
      </c>
      <c r="B8" s="36"/>
      <c r="C8" s="1"/>
      <c r="D8" s="1"/>
      <c r="E8" s="1"/>
      <c r="F8" s="27"/>
      <c r="G8" s="44">
        <f t="shared" si="0"/>
        <v>0</v>
      </c>
      <c r="H8" s="136">
        <f t="shared" si="1"/>
        <v>0</v>
      </c>
      <c r="I8" s="52"/>
      <c r="J8" s="58"/>
    </row>
    <row r="9" spans="1:12" x14ac:dyDescent="0.25">
      <c r="A9" s="56" t="s">
        <v>39</v>
      </c>
      <c r="B9" s="36"/>
      <c r="C9" s="1"/>
      <c r="D9" s="1"/>
      <c r="E9" s="1"/>
      <c r="F9" s="27"/>
      <c r="G9" s="44">
        <f t="shared" si="0"/>
        <v>0</v>
      </c>
      <c r="H9" s="136">
        <f t="shared" si="1"/>
        <v>0</v>
      </c>
      <c r="I9" s="52"/>
      <c r="J9" s="58"/>
    </row>
    <row r="10" spans="1:12" x14ac:dyDescent="0.25">
      <c r="A10" s="56" t="s">
        <v>40</v>
      </c>
      <c r="B10" s="36"/>
      <c r="C10" s="1"/>
      <c r="D10" s="1"/>
      <c r="E10" s="1"/>
      <c r="F10" s="27"/>
      <c r="G10" s="44">
        <f t="shared" si="0"/>
        <v>0</v>
      </c>
      <c r="H10" s="136">
        <f t="shared" si="1"/>
        <v>0</v>
      </c>
      <c r="I10" s="52"/>
      <c r="J10" s="58"/>
    </row>
    <row r="11" spans="1:12" x14ac:dyDescent="0.25">
      <c r="A11" s="56" t="s">
        <v>41</v>
      </c>
      <c r="B11" s="36"/>
      <c r="C11" s="1"/>
      <c r="D11" s="1"/>
      <c r="E11" s="1"/>
      <c r="F11" s="27"/>
      <c r="G11" s="44">
        <f t="shared" si="0"/>
        <v>0</v>
      </c>
      <c r="H11" s="136">
        <f t="shared" si="1"/>
        <v>0</v>
      </c>
      <c r="I11" s="53"/>
      <c r="J11" s="59"/>
      <c r="K11" s="53"/>
      <c r="L11" s="53"/>
    </row>
    <row r="12" spans="1:12" x14ac:dyDescent="0.25">
      <c r="A12" s="56" t="s">
        <v>42</v>
      </c>
      <c r="B12" s="36"/>
      <c r="C12" s="1"/>
      <c r="D12" s="1"/>
      <c r="E12" s="1"/>
      <c r="F12" s="27"/>
      <c r="G12" s="44">
        <f t="shared" si="0"/>
        <v>0</v>
      </c>
      <c r="H12" s="136">
        <f t="shared" si="1"/>
        <v>0</v>
      </c>
      <c r="I12" s="53"/>
      <c r="J12" s="59"/>
      <c r="K12" s="53"/>
      <c r="L12" s="53"/>
    </row>
    <row r="13" spans="1:12" ht="15.75" thickBot="1" x14ac:dyDescent="0.3">
      <c r="A13" s="56" t="s">
        <v>43</v>
      </c>
      <c r="B13" s="36"/>
      <c r="C13" s="1"/>
      <c r="D13" s="1"/>
      <c r="E13" s="1"/>
      <c r="F13" s="27"/>
      <c r="G13" s="44">
        <f t="shared" si="0"/>
        <v>0</v>
      </c>
      <c r="H13" s="136">
        <f>G13*D13*C13</f>
        <v>0</v>
      </c>
      <c r="I13" s="53"/>
      <c r="J13" s="59"/>
      <c r="K13" s="53"/>
      <c r="L13" s="53"/>
    </row>
    <row r="14" spans="1:12" ht="21.75" customHeight="1" x14ac:dyDescent="0.35">
      <c r="A14" s="171" t="s">
        <v>60</v>
      </c>
      <c r="B14" s="171"/>
      <c r="C14" s="171"/>
      <c r="D14" s="174">
        <f>SUM(H4:H13)</f>
        <v>0</v>
      </c>
      <c r="E14" s="174"/>
      <c r="F14" s="134"/>
      <c r="G14" s="134"/>
      <c r="H14" s="134"/>
      <c r="I14" s="53"/>
      <c r="J14" s="58"/>
    </row>
    <row r="15" spans="1:12" ht="10.5" customHeight="1" x14ac:dyDescent="0.25">
      <c r="E15" s="52"/>
      <c r="F15" s="53"/>
      <c r="H15" s="53"/>
      <c r="I15" s="52"/>
      <c r="J15" s="58"/>
    </row>
    <row r="16" spans="1:12" ht="24" thickBot="1" x14ac:dyDescent="0.4">
      <c r="A16" s="166" t="s">
        <v>61</v>
      </c>
      <c r="B16" s="166"/>
      <c r="C16" s="166"/>
      <c r="D16" s="166"/>
      <c r="E16" s="166"/>
      <c r="F16" s="166"/>
      <c r="G16" s="166"/>
      <c r="H16" s="166"/>
      <c r="I16" s="52"/>
      <c r="J16" s="58"/>
    </row>
    <row r="17" spans="1:10" ht="31.5" thickBot="1" x14ac:dyDescent="0.35">
      <c r="A17" s="56" t="s">
        <v>33</v>
      </c>
      <c r="B17" s="127" t="s">
        <v>27</v>
      </c>
      <c r="C17" s="55" t="s">
        <v>32</v>
      </c>
      <c r="D17" s="55" t="s">
        <v>0</v>
      </c>
      <c r="E17" s="55" t="s">
        <v>71</v>
      </c>
      <c r="F17" s="55" t="s">
        <v>67</v>
      </c>
      <c r="G17" s="7" t="s">
        <v>63</v>
      </c>
      <c r="H17" s="129" t="s">
        <v>25</v>
      </c>
      <c r="I17" s="52"/>
      <c r="J17" s="58"/>
    </row>
    <row r="18" spans="1:10" x14ac:dyDescent="0.25">
      <c r="A18" s="56" t="s">
        <v>34</v>
      </c>
      <c r="B18" s="36"/>
      <c r="C18" s="1"/>
      <c r="D18" s="1"/>
      <c r="E18" s="1"/>
      <c r="F18" s="27"/>
      <c r="G18" s="44">
        <f>ROUND((F18/8)*E18,0)</f>
        <v>0</v>
      </c>
      <c r="H18" s="49">
        <f>G18*D18*C18</f>
        <v>0</v>
      </c>
      <c r="I18" s="52"/>
      <c r="J18" s="58"/>
    </row>
    <row r="19" spans="1:10" x14ac:dyDescent="0.25">
      <c r="A19" s="56" t="s">
        <v>35</v>
      </c>
      <c r="B19" s="36"/>
      <c r="C19" s="1"/>
      <c r="D19" s="1"/>
      <c r="E19" s="1"/>
      <c r="F19" s="27"/>
      <c r="G19" s="44">
        <f t="shared" ref="G19:G27" si="2">ROUND((F19/8)*E19,0)</f>
        <v>0</v>
      </c>
      <c r="H19" s="50">
        <f t="shared" ref="H19:H27" si="3">G19*D19*C19</f>
        <v>0</v>
      </c>
      <c r="I19" s="52"/>
      <c r="J19" s="58"/>
    </row>
    <row r="20" spans="1:10" x14ac:dyDescent="0.25">
      <c r="A20" s="56" t="s">
        <v>36</v>
      </c>
      <c r="B20" s="36"/>
      <c r="C20" s="1"/>
      <c r="D20" s="1"/>
      <c r="E20" s="1"/>
      <c r="F20" s="27"/>
      <c r="G20" s="44">
        <f t="shared" si="2"/>
        <v>0</v>
      </c>
      <c r="H20" s="50">
        <f t="shared" si="3"/>
        <v>0</v>
      </c>
      <c r="I20" s="52"/>
      <c r="J20" s="58"/>
    </row>
    <row r="21" spans="1:10" x14ac:dyDescent="0.25">
      <c r="A21" s="56" t="s">
        <v>37</v>
      </c>
      <c r="B21" s="36"/>
      <c r="C21" s="1"/>
      <c r="D21" s="1"/>
      <c r="E21" s="1"/>
      <c r="F21" s="27"/>
      <c r="G21" s="44">
        <f t="shared" si="2"/>
        <v>0</v>
      </c>
      <c r="H21" s="50">
        <f t="shared" si="3"/>
        <v>0</v>
      </c>
      <c r="I21" s="52"/>
      <c r="J21" s="58"/>
    </row>
    <row r="22" spans="1:10" x14ac:dyDescent="0.25">
      <c r="A22" s="56" t="s">
        <v>38</v>
      </c>
      <c r="B22" s="36"/>
      <c r="C22" s="1"/>
      <c r="D22" s="1"/>
      <c r="E22" s="1"/>
      <c r="F22" s="27"/>
      <c r="G22" s="44">
        <f t="shared" si="2"/>
        <v>0</v>
      </c>
      <c r="H22" s="50">
        <f t="shared" si="3"/>
        <v>0</v>
      </c>
    </row>
    <row r="23" spans="1:10" x14ac:dyDescent="0.25">
      <c r="A23" s="56" t="s">
        <v>39</v>
      </c>
      <c r="B23" s="36"/>
      <c r="C23" s="1"/>
      <c r="D23" s="1"/>
      <c r="E23" s="1"/>
      <c r="F23" s="27"/>
      <c r="G23" s="44">
        <f t="shared" si="2"/>
        <v>0</v>
      </c>
      <c r="H23" s="50">
        <f t="shared" si="3"/>
        <v>0</v>
      </c>
    </row>
    <row r="24" spans="1:10" x14ac:dyDescent="0.25">
      <c r="A24" s="56" t="s">
        <v>40</v>
      </c>
      <c r="B24" s="36"/>
      <c r="C24" s="1"/>
      <c r="D24" s="1"/>
      <c r="E24" s="1"/>
      <c r="F24" s="27"/>
      <c r="G24" s="44">
        <f t="shared" si="2"/>
        <v>0</v>
      </c>
      <c r="H24" s="50">
        <f t="shared" si="3"/>
        <v>0</v>
      </c>
    </row>
    <row r="25" spans="1:10" x14ac:dyDescent="0.25">
      <c r="A25" s="56" t="s">
        <v>41</v>
      </c>
      <c r="B25" s="36"/>
      <c r="C25" s="1"/>
      <c r="D25" s="1"/>
      <c r="E25" s="1"/>
      <c r="F25" s="27"/>
      <c r="G25" s="44">
        <f t="shared" si="2"/>
        <v>0</v>
      </c>
      <c r="H25" s="50">
        <f t="shared" si="3"/>
        <v>0</v>
      </c>
      <c r="I25" s="59"/>
    </row>
    <row r="26" spans="1:10" x14ac:dyDescent="0.25">
      <c r="A26" s="56" t="s">
        <v>42</v>
      </c>
      <c r="B26" s="36"/>
      <c r="C26" s="1"/>
      <c r="D26" s="1"/>
      <c r="E26" s="1"/>
      <c r="F26" s="27"/>
      <c r="G26" s="44">
        <f t="shared" si="2"/>
        <v>0</v>
      </c>
      <c r="H26" s="50">
        <f t="shared" si="3"/>
        <v>0</v>
      </c>
      <c r="I26" s="59"/>
    </row>
    <row r="27" spans="1:10" ht="15.75" thickBot="1" x14ac:dyDescent="0.3">
      <c r="A27" s="56" t="s">
        <v>43</v>
      </c>
      <c r="B27" s="36"/>
      <c r="C27" s="1"/>
      <c r="D27" s="1"/>
      <c r="E27" s="1"/>
      <c r="F27" s="27"/>
      <c r="G27" s="44">
        <f t="shared" si="2"/>
        <v>0</v>
      </c>
      <c r="H27" s="50">
        <f t="shared" si="3"/>
        <v>0</v>
      </c>
      <c r="I27" s="59"/>
    </row>
    <row r="28" spans="1:10" ht="16.5" thickBot="1" x14ac:dyDescent="0.3">
      <c r="A28" s="56"/>
      <c r="B28" s="131" t="s">
        <v>20</v>
      </c>
      <c r="C28" s="132">
        <f>SUM(H18:H27)</f>
        <v>0</v>
      </c>
      <c r="D28" s="62"/>
      <c r="E28" s="62"/>
      <c r="F28" s="62"/>
      <c r="G28" s="62"/>
      <c r="H28" s="124"/>
      <c r="I28" s="59"/>
    </row>
    <row r="29" spans="1:10" ht="51.75" thickBot="1" x14ac:dyDescent="0.35">
      <c r="A29" s="61" t="s">
        <v>33</v>
      </c>
      <c r="B29" s="128" t="s">
        <v>24</v>
      </c>
      <c r="C29" s="110" t="s">
        <v>32</v>
      </c>
      <c r="D29" s="110" t="s">
        <v>72</v>
      </c>
      <c r="E29" s="111" t="s">
        <v>68</v>
      </c>
      <c r="F29" s="130" t="s">
        <v>69</v>
      </c>
      <c r="G29" s="167" t="s">
        <v>62</v>
      </c>
      <c r="H29" s="168"/>
      <c r="I29" s="59"/>
    </row>
    <row r="30" spans="1:10" x14ac:dyDescent="0.25">
      <c r="A30" s="63" t="s">
        <v>34</v>
      </c>
      <c r="B30" s="64">
        <f t="shared" ref="B30:B39" si="4">B18</f>
        <v>0</v>
      </c>
      <c r="C30" s="48"/>
      <c r="D30" s="9"/>
      <c r="E30" s="28"/>
      <c r="F30" s="51">
        <f t="shared" ref="F30:F39" si="5">ROUND(C30*D30*E30,)</f>
        <v>0</v>
      </c>
      <c r="G30" s="137">
        <f t="shared" ref="G30:G39" si="6">H18+F30</f>
        <v>0</v>
      </c>
      <c r="H30" s="138"/>
      <c r="I30" s="59"/>
    </row>
    <row r="31" spans="1:10" x14ac:dyDescent="0.25">
      <c r="A31" s="63" t="s">
        <v>35</v>
      </c>
      <c r="B31" s="64">
        <f t="shared" si="4"/>
        <v>0</v>
      </c>
      <c r="C31" s="48"/>
      <c r="D31" s="9"/>
      <c r="E31" s="28"/>
      <c r="F31" s="51"/>
      <c r="G31" s="139">
        <f t="shared" si="6"/>
        <v>0</v>
      </c>
      <c r="H31" s="140"/>
      <c r="I31" s="59"/>
    </row>
    <row r="32" spans="1:10" x14ac:dyDescent="0.25">
      <c r="A32" s="63" t="s">
        <v>36</v>
      </c>
      <c r="B32" s="64">
        <f t="shared" si="4"/>
        <v>0</v>
      </c>
      <c r="C32" s="48"/>
      <c r="D32" s="9"/>
      <c r="E32" s="29"/>
      <c r="F32" s="51">
        <f t="shared" si="5"/>
        <v>0</v>
      </c>
      <c r="G32" s="139">
        <f t="shared" si="6"/>
        <v>0</v>
      </c>
      <c r="H32" s="140"/>
      <c r="I32" s="59"/>
    </row>
    <row r="33" spans="1:9" x14ac:dyDescent="0.25">
      <c r="A33" s="63" t="s">
        <v>37</v>
      </c>
      <c r="B33" s="64">
        <f t="shared" si="4"/>
        <v>0</v>
      </c>
      <c r="C33" s="48"/>
      <c r="D33" s="9"/>
      <c r="E33" s="29"/>
      <c r="F33" s="51">
        <f t="shared" si="5"/>
        <v>0</v>
      </c>
      <c r="G33" s="139">
        <f t="shared" si="6"/>
        <v>0</v>
      </c>
      <c r="H33" s="140"/>
      <c r="I33" s="59"/>
    </row>
    <row r="34" spans="1:9" x14ac:dyDescent="0.25">
      <c r="A34" s="63" t="s">
        <v>38</v>
      </c>
      <c r="B34" s="64">
        <f t="shared" si="4"/>
        <v>0</v>
      </c>
      <c r="C34" s="48"/>
      <c r="D34" s="9"/>
      <c r="E34" s="29"/>
      <c r="F34" s="51">
        <f t="shared" si="5"/>
        <v>0</v>
      </c>
      <c r="G34" s="139">
        <f t="shared" si="6"/>
        <v>0</v>
      </c>
      <c r="H34" s="140"/>
      <c r="I34" s="59"/>
    </row>
    <row r="35" spans="1:9" x14ac:dyDescent="0.25">
      <c r="A35" s="63" t="s">
        <v>39</v>
      </c>
      <c r="B35" s="64">
        <f t="shared" si="4"/>
        <v>0</v>
      </c>
      <c r="C35" s="48"/>
      <c r="D35" s="9"/>
      <c r="E35" s="30"/>
      <c r="F35" s="51">
        <f t="shared" si="5"/>
        <v>0</v>
      </c>
      <c r="G35" s="139">
        <f t="shared" si="6"/>
        <v>0</v>
      </c>
      <c r="H35" s="140"/>
      <c r="I35" s="59"/>
    </row>
    <row r="36" spans="1:9" x14ac:dyDescent="0.25">
      <c r="A36" s="63" t="s">
        <v>40</v>
      </c>
      <c r="B36" s="64">
        <f t="shared" si="4"/>
        <v>0</v>
      </c>
      <c r="C36" s="48"/>
      <c r="D36" s="9"/>
      <c r="E36" s="30"/>
      <c r="F36" s="51">
        <f t="shared" si="5"/>
        <v>0</v>
      </c>
      <c r="G36" s="139">
        <f t="shared" si="6"/>
        <v>0</v>
      </c>
      <c r="H36" s="140"/>
      <c r="I36" s="59"/>
    </row>
    <row r="37" spans="1:9" x14ac:dyDescent="0.25">
      <c r="A37" s="63" t="s">
        <v>41</v>
      </c>
      <c r="B37" s="64">
        <f t="shared" si="4"/>
        <v>0</v>
      </c>
      <c r="C37" s="48"/>
      <c r="D37" s="9"/>
      <c r="E37" s="30"/>
      <c r="F37" s="51">
        <f t="shared" si="5"/>
        <v>0</v>
      </c>
      <c r="G37" s="139">
        <f t="shared" si="6"/>
        <v>0</v>
      </c>
      <c r="H37" s="140"/>
      <c r="I37" s="59"/>
    </row>
    <row r="38" spans="1:9" x14ac:dyDescent="0.25">
      <c r="A38" s="63" t="s">
        <v>42</v>
      </c>
      <c r="B38" s="64">
        <f t="shared" si="4"/>
        <v>0</v>
      </c>
      <c r="C38" s="48"/>
      <c r="D38" s="9"/>
      <c r="E38" s="30"/>
      <c r="F38" s="51">
        <f t="shared" si="5"/>
        <v>0</v>
      </c>
      <c r="G38" s="139">
        <f t="shared" si="6"/>
        <v>0</v>
      </c>
      <c r="H38" s="140"/>
    </row>
    <row r="39" spans="1:9" ht="15.75" thickBot="1" x14ac:dyDescent="0.3">
      <c r="A39" s="63" t="s">
        <v>43</v>
      </c>
      <c r="B39" s="64">
        <f t="shared" si="4"/>
        <v>0</v>
      </c>
      <c r="C39" s="48"/>
      <c r="D39" s="9"/>
      <c r="E39" s="28"/>
      <c r="F39" s="112">
        <f t="shared" si="5"/>
        <v>0</v>
      </c>
      <c r="G39" s="141">
        <f t="shared" si="6"/>
        <v>0</v>
      </c>
      <c r="H39" s="142"/>
    </row>
    <row r="40" spans="1:9" ht="16.5" thickBot="1" x14ac:dyDescent="0.3">
      <c r="A40" s="65"/>
      <c r="B40" s="126" t="s">
        <v>59</v>
      </c>
      <c r="C40" s="175">
        <f>SUM(F30:F39)</f>
        <v>0</v>
      </c>
      <c r="D40" s="175"/>
      <c r="E40" s="176"/>
      <c r="F40" s="66"/>
      <c r="G40" s="53"/>
    </row>
    <row r="41" spans="1:9" ht="21" x14ac:dyDescent="0.35">
      <c r="A41" s="172" t="s">
        <v>58</v>
      </c>
      <c r="B41" s="172"/>
      <c r="C41" s="172"/>
      <c r="D41" s="173">
        <f>SUM(G30:H39)</f>
        <v>0</v>
      </c>
      <c r="E41" s="173"/>
      <c r="F41" s="133"/>
    </row>
    <row r="42" spans="1:9" x14ac:dyDescent="0.25">
      <c r="E42" s="52"/>
    </row>
    <row r="43" spans="1:9" ht="33.6" customHeight="1" x14ac:dyDescent="0.35">
      <c r="A43" s="169" t="s">
        <v>21</v>
      </c>
      <c r="B43" s="169"/>
      <c r="C43" s="169"/>
      <c r="D43" s="170">
        <f>D41+D14</f>
        <v>0</v>
      </c>
      <c r="E43" s="170"/>
    </row>
    <row r="44" spans="1:9" ht="22.5" customHeight="1" x14ac:dyDescent="0.25">
      <c r="E44" s="52"/>
      <c r="F44" s="113"/>
    </row>
    <row r="45" spans="1:9" x14ac:dyDescent="0.25">
      <c r="E45" s="52"/>
    </row>
    <row r="46" spans="1:9" x14ac:dyDescent="0.25">
      <c r="A46" s="53"/>
      <c r="E46" s="52"/>
    </row>
    <row r="47" spans="1:9" x14ac:dyDescent="0.25">
      <c r="B47" s="53"/>
      <c r="C47" s="53"/>
      <c r="D47" s="53"/>
      <c r="E47" s="59"/>
      <c r="F47" s="53"/>
    </row>
    <row r="48" spans="1:9" x14ac:dyDescent="0.25">
      <c r="B48" s="114"/>
      <c r="C48" s="114"/>
      <c r="D48" s="115"/>
      <c r="E48" s="116"/>
      <c r="F48" s="116"/>
      <c r="G48" s="113"/>
    </row>
    <row r="49" spans="2:7" x14ac:dyDescent="0.25">
      <c r="B49" s="117"/>
      <c r="C49" s="117"/>
      <c r="D49" s="118"/>
      <c r="E49" s="119"/>
      <c r="F49" s="119"/>
      <c r="G49" s="113"/>
    </row>
    <row r="50" spans="2:7" x14ac:dyDescent="0.25">
      <c r="B50" s="120"/>
      <c r="C50" s="120"/>
      <c r="D50" s="118"/>
      <c r="E50" s="121"/>
      <c r="F50" s="121"/>
      <c r="G50" s="113"/>
    </row>
    <row r="51" spans="2:7" x14ac:dyDescent="0.25">
      <c r="B51" s="120"/>
      <c r="C51" s="120"/>
      <c r="D51" s="118"/>
      <c r="E51" s="121"/>
      <c r="F51" s="121"/>
      <c r="G51" s="113"/>
    </row>
    <row r="52" spans="2:7" x14ac:dyDescent="0.25">
      <c r="B52" s="120"/>
      <c r="C52" s="120"/>
      <c r="D52" s="118"/>
      <c r="E52" s="121"/>
      <c r="F52" s="121"/>
      <c r="G52" s="113"/>
    </row>
    <row r="53" spans="2:7" x14ac:dyDescent="0.25">
      <c r="B53" s="165"/>
      <c r="C53" s="165"/>
      <c r="D53" s="163"/>
      <c r="E53" s="122"/>
      <c r="F53" s="123"/>
      <c r="G53" s="113"/>
    </row>
    <row r="54" spans="2:7" x14ac:dyDescent="0.25">
      <c r="B54" s="165"/>
      <c r="C54" s="165"/>
      <c r="D54" s="163"/>
      <c r="E54" s="122"/>
      <c r="F54" s="123"/>
      <c r="G54" s="113"/>
    </row>
    <row r="55" spans="2:7" x14ac:dyDescent="0.25">
      <c r="B55" s="53"/>
      <c r="C55" s="53"/>
      <c r="D55" s="53"/>
      <c r="E55" s="59"/>
      <c r="F55" s="53"/>
    </row>
  </sheetData>
  <sheetProtection formatCells="0" formatColumns="0" formatRows="0" sort="0" autoFilter="0"/>
  <mergeCells count="12">
    <mergeCell ref="D53:D54"/>
    <mergeCell ref="A2:H2"/>
    <mergeCell ref="B53:C54"/>
    <mergeCell ref="A16:H16"/>
    <mergeCell ref="G29:H29"/>
    <mergeCell ref="A43:C43"/>
    <mergeCell ref="D43:E43"/>
    <mergeCell ref="A14:C14"/>
    <mergeCell ref="A41:C41"/>
    <mergeCell ref="D41:E41"/>
    <mergeCell ref="D14:E14"/>
    <mergeCell ref="C40:E40"/>
  </mergeCells>
  <phoneticPr fontId="14" type="noConversion"/>
  <pageMargins left="0.70866141732283472" right="0.70866141732283472" top="0.62992125984251968" bottom="0.78740157480314965" header="0.31496062992125984" footer="0.31496062992125984"/>
  <pageSetup paperSize="9" scale="54" firstPageNumber="0" orientation="landscape" horizontalDpi="300" verticalDpi="300" r:id="rId1"/>
  <headerFooter alignWithMargins="0">
    <oddHeader>&amp;C&amp;A</oddHeader>
    <oddFooter>&amp;L&amp;"Calibri,Standard"&amp;8Kalkulationstool v.3&amp;C&amp;"Calibri,Standard"&amp;8c/o IG Freie Theaterarbeit 
Gumpendorfer Straße 63B, A - 1060 WIen&amp;R&amp;P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11389-AA02-4B18-A124-DE0F73AFAEBF}">
  <sheetPr codeName="Tabelle4">
    <pageSetUpPr fitToPage="1"/>
  </sheetPr>
  <dimension ref="A1:G73"/>
  <sheetViews>
    <sheetView zoomScaleNormal="100" zoomScaleSheetLayoutView="90" zoomScalePageLayoutView="70" workbookViewId="0">
      <selection activeCell="D2" sqref="D2"/>
    </sheetView>
  </sheetViews>
  <sheetFormatPr baseColWidth="10" defaultColWidth="10.85546875" defaultRowHeight="15" x14ac:dyDescent="0.25"/>
  <cols>
    <col min="1" max="1" width="3.85546875" style="52" customWidth="1"/>
    <col min="2" max="2" width="28.42578125" style="67" customWidth="1"/>
    <col min="3" max="3" width="23" style="67" customWidth="1"/>
    <col min="4" max="4" width="25.5703125" style="67" customWidth="1"/>
    <col min="5" max="5" width="28.5703125" style="67" customWidth="1"/>
    <col min="6" max="6" width="25.42578125" style="67" customWidth="1"/>
    <col min="7" max="7" width="20.42578125" style="67" customWidth="1"/>
    <col min="8" max="16384" width="10.85546875" style="67"/>
  </cols>
  <sheetData>
    <row r="1" spans="1:7" ht="15.75" thickBot="1" x14ac:dyDescent="0.3"/>
    <row r="2" spans="1:7" ht="45.75" thickBot="1" x14ac:dyDescent="0.3">
      <c r="A2" s="54" t="s">
        <v>33</v>
      </c>
      <c r="B2" s="146" t="s">
        <v>65</v>
      </c>
      <c r="C2" s="147" t="s">
        <v>0</v>
      </c>
      <c r="D2" s="147" t="s">
        <v>1</v>
      </c>
      <c r="E2" s="147" t="s">
        <v>66</v>
      </c>
      <c r="F2" s="145" t="s">
        <v>64</v>
      </c>
      <c r="G2" s="149" t="s">
        <v>22</v>
      </c>
    </row>
    <row r="3" spans="1:7" x14ac:dyDescent="0.25">
      <c r="A3" s="56" t="s">
        <v>34</v>
      </c>
      <c r="B3" s="11"/>
      <c r="C3" s="2"/>
      <c r="D3" s="2"/>
      <c r="E3" s="27"/>
      <c r="F3" s="44">
        <f>ROUND((E3/8)*D3,)</f>
        <v>0</v>
      </c>
      <c r="G3" s="50">
        <f>F3*C3</f>
        <v>0</v>
      </c>
    </row>
    <row r="4" spans="1:7" x14ac:dyDescent="0.25">
      <c r="A4" s="56" t="s">
        <v>35</v>
      </c>
      <c r="B4" s="11"/>
      <c r="C4" s="2"/>
      <c r="D4" s="2"/>
      <c r="E4" s="27"/>
      <c r="F4" s="44">
        <f t="shared" ref="F4:F12" si="0">ROUND((E4/8)*D4,)</f>
        <v>0</v>
      </c>
      <c r="G4" s="50">
        <f t="shared" ref="G4:G12" si="1">F4*C4</f>
        <v>0</v>
      </c>
    </row>
    <row r="5" spans="1:7" x14ac:dyDescent="0.25">
      <c r="A5" s="56" t="s">
        <v>36</v>
      </c>
      <c r="B5" s="11"/>
      <c r="C5" s="2"/>
      <c r="D5" s="2"/>
      <c r="E5" s="27"/>
      <c r="F5" s="44">
        <f t="shared" si="0"/>
        <v>0</v>
      </c>
      <c r="G5" s="50">
        <f t="shared" si="1"/>
        <v>0</v>
      </c>
    </row>
    <row r="6" spans="1:7" x14ac:dyDescent="0.25">
      <c r="A6" s="56" t="s">
        <v>37</v>
      </c>
      <c r="B6" s="11"/>
      <c r="C6" s="2"/>
      <c r="D6" s="2"/>
      <c r="E6" s="27"/>
      <c r="F6" s="44">
        <f t="shared" si="0"/>
        <v>0</v>
      </c>
      <c r="G6" s="50">
        <f t="shared" si="1"/>
        <v>0</v>
      </c>
    </row>
    <row r="7" spans="1:7" x14ac:dyDescent="0.25">
      <c r="A7" s="56" t="s">
        <v>38</v>
      </c>
      <c r="B7" s="11"/>
      <c r="C7" s="2"/>
      <c r="D7" s="2"/>
      <c r="E7" s="27"/>
      <c r="F7" s="44">
        <f t="shared" si="0"/>
        <v>0</v>
      </c>
      <c r="G7" s="50">
        <f t="shared" si="1"/>
        <v>0</v>
      </c>
    </row>
    <row r="8" spans="1:7" x14ac:dyDescent="0.25">
      <c r="A8" s="56" t="s">
        <v>39</v>
      </c>
      <c r="B8" s="11"/>
      <c r="C8" s="2"/>
      <c r="D8" s="2"/>
      <c r="E8" s="27"/>
      <c r="F8" s="44">
        <f t="shared" si="0"/>
        <v>0</v>
      </c>
      <c r="G8" s="50">
        <f t="shared" si="1"/>
        <v>0</v>
      </c>
    </row>
    <row r="9" spans="1:7" x14ac:dyDescent="0.25">
      <c r="A9" s="56" t="s">
        <v>40</v>
      </c>
      <c r="B9" s="11"/>
      <c r="C9" s="2"/>
      <c r="D9" s="2"/>
      <c r="E9" s="27"/>
      <c r="F9" s="44">
        <f t="shared" si="0"/>
        <v>0</v>
      </c>
      <c r="G9" s="50">
        <f t="shared" si="1"/>
        <v>0</v>
      </c>
    </row>
    <row r="10" spans="1:7" x14ac:dyDescent="0.25">
      <c r="A10" s="56" t="s">
        <v>41</v>
      </c>
      <c r="B10" s="11"/>
      <c r="C10" s="2"/>
      <c r="D10" s="2"/>
      <c r="E10" s="27"/>
      <c r="F10" s="44">
        <f t="shared" si="0"/>
        <v>0</v>
      </c>
      <c r="G10" s="50">
        <f t="shared" si="1"/>
        <v>0</v>
      </c>
    </row>
    <row r="11" spans="1:7" x14ac:dyDescent="0.25">
      <c r="A11" s="56" t="s">
        <v>42</v>
      </c>
      <c r="B11" s="11"/>
      <c r="C11" s="2"/>
      <c r="D11" s="2"/>
      <c r="E11" s="27"/>
      <c r="F11" s="44">
        <f t="shared" si="0"/>
        <v>0</v>
      </c>
      <c r="G11" s="50">
        <f t="shared" si="1"/>
        <v>0</v>
      </c>
    </row>
    <row r="12" spans="1:7" ht="15.75" thickBot="1" x14ac:dyDescent="0.3">
      <c r="A12" s="56" t="s">
        <v>43</v>
      </c>
      <c r="B12" s="11"/>
      <c r="C12" s="2"/>
      <c r="D12" s="2"/>
      <c r="E12" s="31"/>
      <c r="F12" s="44">
        <f t="shared" si="0"/>
        <v>0</v>
      </c>
      <c r="G12" s="50">
        <f t="shared" si="1"/>
        <v>0</v>
      </c>
    </row>
    <row r="13" spans="1:7" ht="33" customHeight="1" thickBot="1" x14ac:dyDescent="0.3">
      <c r="A13" s="177" t="s">
        <v>23</v>
      </c>
      <c r="B13" s="178"/>
      <c r="C13" s="148">
        <f>SUM(G3:G12)</f>
        <v>0</v>
      </c>
      <c r="D13" s="68"/>
      <c r="E13" s="3"/>
      <c r="F13" s="4"/>
      <c r="G13" s="69"/>
    </row>
    <row r="14" spans="1:7" ht="12.75" x14ac:dyDescent="0.2">
      <c r="A14" s="67"/>
    </row>
    <row r="15" spans="1:7" ht="12.75" x14ac:dyDescent="0.2">
      <c r="A15" s="67"/>
    </row>
    <row r="16" spans="1:7" ht="12.75" x14ac:dyDescent="0.2">
      <c r="A16" s="67"/>
    </row>
    <row r="17" spans="1:1" ht="12.75" x14ac:dyDescent="0.2">
      <c r="A17" s="67"/>
    </row>
    <row r="18" spans="1:1" ht="12.75" x14ac:dyDescent="0.2">
      <c r="A18" s="67"/>
    </row>
    <row r="19" spans="1:1" ht="12.75" x14ac:dyDescent="0.2">
      <c r="A19" s="67"/>
    </row>
    <row r="20" spans="1:1" ht="12.75" x14ac:dyDescent="0.2">
      <c r="A20" s="67"/>
    </row>
    <row r="21" spans="1:1" ht="12.75" x14ac:dyDescent="0.2">
      <c r="A21" s="67"/>
    </row>
    <row r="22" spans="1:1" ht="12.75" x14ac:dyDescent="0.2">
      <c r="A22" s="67"/>
    </row>
    <row r="23" spans="1:1" ht="12.75" x14ac:dyDescent="0.2">
      <c r="A23" s="67"/>
    </row>
    <row r="24" spans="1:1" ht="12.75" x14ac:dyDescent="0.2">
      <c r="A24" s="67"/>
    </row>
    <row r="25" spans="1:1" ht="12.75" x14ac:dyDescent="0.2">
      <c r="A25" s="67"/>
    </row>
    <row r="26" spans="1:1" ht="12.75" x14ac:dyDescent="0.2">
      <c r="A26" s="67"/>
    </row>
    <row r="27" spans="1:1" ht="12.75" x14ac:dyDescent="0.2">
      <c r="A27" s="67"/>
    </row>
    <row r="28" spans="1:1" ht="12.75" x14ac:dyDescent="0.2">
      <c r="A28" s="67"/>
    </row>
    <row r="29" spans="1:1" ht="12.75" x14ac:dyDescent="0.2">
      <c r="A29" s="67"/>
    </row>
    <row r="30" spans="1:1" ht="12.75" x14ac:dyDescent="0.2">
      <c r="A30" s="67"/>
    </row>
    <row r="31" spans="1:1" ht="12.75" x14ac:dyDescent="0.2">
      <c r="A31" s="67"/>
    </row>
    <row r="32" spans="1:1" ht="12.75" x14ac:dyDescent="0.2">
      <c r="A32" s="67"/>
    </row>
    <row r="33" spans="1:1" ht="12.75" x14ac:dyDescent="0.2">
      <c r="A33" s="67"/>
    </row>
    <row r="34" spans="1:1" ht="12.75" x14ac:dyDescent="0.2">
      <c r="A34" s="67"/>
    </row>
    <row r="35" spans="1:1" ht="12.75" x14ac:dyDescent="0.2">
      <c r="A35" s="67"/>
    </row>
    <row r="36" spans="1:1" ht="12.75" x14ac:dyDescent="0.2">
      <c r="A36" s="67"/>
    </row>
    <row r="37" spans="1:1" ht="12.75" x14ac:dyDescent="0.2">
      <c r="A37" s="67"/>
    </row>
    <row r="38" spans="1:1" ht="12.75" x14ac:dyDescent="0.2">
      <c r="A38" s="67"/>
    </row>
    <row r="39" spans="1:1" ht="12.75" x14ac:dyDescent="0.2">
      <c r="A39" s="67"/>
    </row>
    <row r="40" spans="1:1" ht="12.75" x14ac:dyDescent="0.2">
      <c r="A40" s="67"/>
    </row>
    <row r="41" spans="1:1" ht="12.75" x14ac:dyDescent="0.2">
      <c r="A41" s="67"/>
    </row>
    <row r="42" spans="1:1" ht="12.75" x14ac:dyDescent="0.2">
      <c r="A42" s="67"/>
    </row>
    <row r="43" spans="1:1" ht="12.75" x14ac:dyDescent="0.2">
      <c r="A43" s="67"/>
    </row>
    <row r="44" spans="1:1" ht="12.75" x14ac:dyDescent="0.2">
      <c r="A44" s="67"/>
    </row>
    <row r="45" spans="1:1" ht="12.75" x14ac:dyDescent="0.2">
      <c r="A45" s="67"/>
    </row>
    <row r="46" spans="1:1" ht="12.75" x14ac:dyDescent="0.2">
      <c r="A46" s="67"/>
    </row>
    <row r="47" spans="1:1" ht="12.75" x14ac:dyDescent="0.2">
      <c r="A47" s="67"/>
    </row>
    <row r="48" spans="1:1" ht="12.75" x14ac:dyDescent="0.2">
      <c r="A48" s="67"/>
    </row>
    <row r="49" spans="1:1" ht="12.75" x14ac:dyDescent="0.2">
      <c r="A49" s="67"/>
    </row>
    <row r="50" spans="1:1" ht="12.75" x14ac:dyDescent="0.2">
      <c r="A50" s="67"/>
    </row>
    <row r="51" spans="1:1" ht="12.75" x14ac:dyDescent="0.2">
      <c r="A51" s="67"/>
    </row>
    <row r="52" spans="1:1" ht="12.75" x14ac:dyDescent="0.2">
      <c r="A52" s="67"/>
    </row>
    <row r="53" spans="1:1" ht="12.75" x14ac:dyDescent="0.2">
      <c r="A53" s="67"/>
    </row>
    <row r="54" spans="1:1" ht="12.75" x14ac:dyDescent="0.2">
      <c r="A54" s="67"/>
    </row>
    <row r="55" spans="1:1" ht="12.75" x14ac:dyDescent="0.2">
      <c r="A55" s="67"/>
    </row>
    <row r="56" spans="1:1" ht="12.75" x14ac:dyDescent="0.2">
      <c r="A56" s="67"/>
    </row>
    <row r="57" spans="1:1" ht="12.75" x14ac:dyDescent="0.2">
      <c r="A57" s="67"/>
    </row>
    <row r="58" spans="1:1" ht="12.75" x14ac:dyDescent="0.2">
      <c r="A58" s="67"/>
    </row>
    <row r="59" spans="1:1" ht="12.75" x14ac:dyDescent="0.2">
      <c r="A59" s="67"/>
    </row>
    <row r="60" spans="1:1" ht="12.75" x14ac:dyDescent="0.2">
      <c r="A60" s="67"/>
    </row>
    <row r="61" spans="1:1" ht="12.75" x14ac:dyDescent="0.2">
      <c r="A61" s="67"/>
    </row>
    <row r="62" spans="1:1" ht="12.75" x14ac:dyDescent="0.2">
      <c r="A62" s="67"/>
    </row>
    <row r="63" spans="1:1" ht="12.75" x14ac:dyDescent="0.2">
      <c r="A63" s="67"/>
    </row>
    <row r="64" spans="1:1" ht="12.75" x14ac:dyDescent="0.2">
      <c r="A64" s="67"/>
    </row>
    <row r="65" spans="1:1" ht="12.75" x14ac:dyDescent="0.2">
      <c r="A65" s="67"/>
    </row>
    <row r="66" spans="1:1" ht="12.75" x14ac:dyDescent="0.2">
      <c r="A66" s="67"/>
    </row>
    <row r="67" spans="1:1" ht="12.75" x14ac:dyDescent="0.2">
      <c r="A67" s="67"/>
    </row>
    <row r="68" spans="1:1" ht="12.75" x14ac:dyDescent="0.2">
      <c r="A68" s="67"/>
    </row>
    <row r="69" spans="1:1" ht="12.75" x14ac:dyDescent="0.2">
      <c r="A69" s="67"/>
    </row>
    <row r="70" spans="1:1" ht="12.75" x14ac:dyDescent="0.2">
      <c r="A70" s="67"/>
    </row>
    <row r="71" spans="1:1" ht="12.75" x14ac:dyDescent="0.2">
      <c r="A71" s="67"/>
    </row>
    <row r="72" spans="1:1" ht="12.75" x14ac:dyDescent="0.2">
      <c r="A72" s="67"/>
    </row>
    <row r="73" spans="1:1" ht="12.75" x14ac:dyDescent="0.2">
      <c r="A73" s="67"/>
    </row>
  </sheetData>
  <sheetProtection formatCells="0" formatColumns="0" formatRows="0" sort="0" autoFilter="0"/>
  <mergeCells count="1">
    <mergeCell ref="A13:B13"/>
  </mergeCells>
  <phoneticPr fontId="14" type="noConversion"/>
  <pageMargins left="0.7" right="0.7" top="0.78740157499999996" bottom="0.78740157499999996" header="0.3" footer="0.3"/>
  <pageSetup paperSize="9" scale="88" orientation="landscape" r:id="rId1"/>
  <headerFooter>
    <oddHeader>&amp;C&amp;A</oddHeader>
    <oddFooter>&amp;LService Kalkulationstool 2020 Version 2&amp;Cc/o IG Freie Theaterarbeit 
Gumpendorfer Straße 63B, A - 1060 WIen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I52"/>
  <sheetViews>
    <sheetView topLeftCell="A4" zoomScale="70" zoomScaleNormal="70" zoomScaleSheetLayoutView="70" zoomScalePageLayoutView="85" workbookViewId="0">
      <selection activeCell="B32" sqref="B32"/>
    </sheetView>
  </sheetViews>
  <sheetFormatPr baseColWidth="10" defaultColWidth="11.42578125" defaultRowHeight="15" x14ac:dyDescent="0.25"/>
  <cols>
    <col min="1" max="1" width="3.85546875" style="75" customWidth="1"/>
    <col min="2" max="2" width="48.140625" style="75" customWidth="1"/>
    <col min="3" max="3" width="14" style="75" customWidth="1"/>
    <col min="4" max="4" width="17.85546875" style="75" customWidth="1"/>
    <col min="5" max="5" width="29" style="75" customWidth="1"/>
    <col min="6" max="6" width="25.5703125" style="75" customWidth="1"/>
    <col min="7" max="7" width="42.5703125" style="75" customWidth="1"/>
    <col min="8" max="8" width="9.42578125" style="75" customWidth="1"/>
    <col min="9" max="9" width="8.140625" style="75" customWidth="1"/>
    <col min="10" max="16384" width="11.42578125" style="75"/>
  </cols>
  <sheetData>
    <row r="1" spans="1:9" ht="16.5" thickBot="1" x14ac:dyDescent="0.3">
      <c r="A1" s="73"/>
      <c r="B1" s="73"/>
      <c r="C1" s="73"/>
      <c r="D1" s="73"/>
      <c r="E1" s="73"/>
      <c r="F1" s="73"/>
      <c r="G1" s="73"/>
      <c r="H1" s="74"/>
      <c r="I1" s="74"/>
    </row>
    <row r="2" spans="1:9" ht="15.75" x14ac:dyDescent="0.25">
      <c r="A2" s="181" t="s">
        <v>11</v>
      </c>
      <c r="B2" s="181"/>
      <c r="C2" s="181"/>
      <c r="D2" s="181"/>
      <c r="E2" s="181"/>
      <c r="F2" s="181"/>
      <c r="G2" s="182"/>
    </row>
    <row r="3" spans="1:9" ht="47.25" customHeight="1" thickBot="1" x14ac:dyDescent="0.3">
      <c r="A3" s="179" t="s">
        <v>28</v>
      </c>
      <c r="B3" s="179"/>
      <c r="C3" s="179"/>
      <c r="D3" s="179"/>
      <c r="E3" s="179"/>
      <c r="F3" s="179"/>
      <c r="G3" s="180"/>
    </row>
    <row r="4" spans="1:9" ht="57" thickBot="1" x14ac:dyDescent="0.35">
      <c r="A4" s="54" t="s">
        <v>33</v>
      </c>
      <c r="B4" s="76" t="s">
        <v>29</v>
      </c>
      <c r="C4" s="77" t="s">
        <v>16</v>
      </c>
      <c r="D4" s="78" t="s">
        <v>17</v>
      </c>
      <c r="E4" s="46" t="s">
        <v>55</v>
      </c>
      <c r="F4" s="188" t="s">
        <v>4</v>
      </c>
      <c r="G4" s="188"/>
    </row>
    <row r="5" spans="1:9" x14ac:dyDescent="0.25">
      <c r="A5" s="56" t="s">
        <v>34</v>
      </c>
      <c r="B5" s="8"/>
      <c r="C5" s="32"/>
      <c r="D5" s="23"/>
      <c r="E5" s="70"/>
      <c r="F5" s="187"/>
      <c r="G5" s="187"/>
    </row>
    <row r="6" spans="1:9" x14ac:dyDescent="0.25">
      <c r="A6" s="56" t="s">
        <v>35</v>
      </c>
      <c r="B6" s="8"/>
      <c r="C6" s="33"/>
      <c r="D6" s="21"/>
      <c r="E6" s="43">
        <f t="shared" ref="E6:E24" si="0">ROUND((C6*D6),)</f>
        <v>0</v>
      </c>
      <c r="F6" s="187"/>
      <c r="G6" s="187"/>
    </row>
    <row r="7" spans="1:9" x14ac:dyDescent="0.25">
      <c r="A7" s="56" t="s">
        <v>36</v>
      </c>
      <c r="B7" s="8"/>
      <c r="C7" s="33"/>
      <c r="D7" s="21"/>
      <c r="E7" s="43">
        <f t="shared" si="0"/>
        <v>0</v>
      </c>
      <c r="F7" s="187"/>
      <c r="G7" s="187"/>
    </row>
    <row r="8" spans="1:9" x14ac:dyDescent="0.25">
      <c r="A8" s="56" t="s">
        <v>37</v>
      </c>
      <c r="B8" s="8"/>
      <c r="C8" s="33"/>
      <c r="D8" s="21"/>
      <c r="E8" s="43">
        <f t="shared" si="0"/>
        <v>0</v>
      </c>
      <c r="F8" s="187"/>
      <c r="G8" s="187"/>
    </row>
    <row r="9" spans="1:9" x14ac:dyDescent="0.25">
      <c r="A9" s="56" t="s">
        <v>38</v>
      </c>
      <c r="B9" s="8"/>
      <c r="C9" s="33"/>
      <c r="D9" s="21"/>
      <c r="E9" s="43">
        <f t="shared" si="0"/>
        <v>0</v>
      </c>
      <c r="F9" s="187"/>
      <c r="G9" s="187"/>
    </row>
    <row r="10" spans="1:9" x14ac:dyDescent="0.25">
      <c r="A10" s="56" t="s">
        <v>39</v>
      </c>
      <c r="B10" s="8"/>
      <c r="C10" s="33"/>
      <c r="D10" s="21"/>
      <c r="E10" s="43">
        <f t="shared" si="0"/>
        <v>0</v>
      </c>
      <c r="F10" s="187"/>
      <c r="G10" s="187"/>
    </row>
    <row r="11" spans="1:9" x14ac:dyDescent="0.25">
      <c r="A11" s="56" t="s">
        <v>40</v>
      </c>
      <c r="B11" s="8"/>
      <c r="C11" s="33"/>
      <c r="D11" s="21"/>
      <c r="E11" s="71">
        <f t="shared" si="0"/>
        <v>0</v>
      </c>
      <c r="F11" s="187"/>
      <c r="G11" s="187"/>
    </row>
    <row r="12" spans="1:9" x14ac:dyDescent="0.25">
      <c r="A12" s="56" t="s">
        <v>41</v>
      </c>
      <c r="B12" s="8"/>
      <c r="C12" s="32"/>
      <c r="D12" s="22"/>
      <c r="E12" s="43">
        <f t="shared" si="0"/>
        <v>0</v>
      </c>
      <c r="F12" s="187"/>
      <c r="G12" s="187"/>
    </row>
    <row r="13" spans="1:9" x14ac:dyDescent="0.25">
      <c r="A13" s="56" t="s">
        <v>42</v>
      </c>
      <c r="B13" s="8"/>
      <c r="C13" s="32"/>
      <c r="D13" s="22"/>
      <c r="E13" s="43">
        <f t="shared" si="0"/>
        <v>0</v>
      </c>
      <c r="F13" s="187"/>
      <c r="G13" s="187"/>
    </row>
    <row r="14" spans="1:9" x14ac:dyDescent="0.25">
      <c r="A14" s="56" t="s">
        <v>43</v>
      </c>
      <c r="B14" s="8"/>
      <c r="C14" s="32"/>
      <c r="D14" s="22"/>
      <c r="E14" s="43">
        <f t="shared" si="0"/>
        <v>0</v>
      </c>
      <c r="F14" s="187"/>
      <c r="G14" s="187"/>
    </row>
    <row r="15" spans="1:9" x14ac:dyDescent="0.25">
      <c r="A15" s="56" t="s">
        <v>44</v>
      </c>
      <c r="B15" s="8"/>
      <c r="C15" s="32"/>
      <c r="D15" s="22"/>
      <c r="E15" s="43">
        <f t="shared" si="0"/>
        <v>0</v>
      </c>
      <c r="F15" s="187"/>
      <c r="G15" s="187"/>
    </row>
    <row r="16" spans="1:9" x14ac:dyDescent="0.25">
      <c r="A16" s="56" t="s">
        <v>45</v>
      </c>
      <c r="B16" s="8"/>
      <c r="C16" s="32"/>
      <c r="D16" s="22"/>
      <c r="E16" s="71">
        <f t="shared" si="0"/>
        <v>0</v>
      </c>
      <c r="F16" s="187"/>
      <c r="G16" s="187"/>
    </row>
    <row r="17" spans="1:7" x14ac:dyDescent="0.25">
      <c r="A17" s="56" t="s">
        <v>46</v>
      </c>
      <c r="B17" s="8"/>
      <c r="C17" s="32"/>
      <c r="D17" s="22"/>
      <c r="E17" s="43">
        <f t="shared" si="0"/>
        <v>0</v>
      </c>
      <c r="F17" s="187"/>
      <c r="G17" s="187"/>
    </row>
    <row r="18" spans="1:7" x14ac:dyDescent="0.25">
      <c r="A18" s="56" t="s">
        <v>47</v>
      </c>
      <c r="B18" s="8"/>
      <c r="C18" s="32"/>
      <c r="D18" s="22"/>
      <c r="E18" s="43">
        <f t="shared" si="0"/>
        <v>0</v>
      </c>
      <c r="F18" s="187"/>
      <c r="G18" s="187"/>
    </row>
    <row r="19" spans="1:7" x14ac:dyDescent="0.25">
      <c r="A19" s="56" t="s">
        <v>48</v>
      </c>
      <c r="B19" s="8"/>
      <c r="C19" s="32"/>
      <c r="D19" s="22"/>
      <c r="E19" s="43">
        <f t="shared" si="0"/>
        <v>0</v>
      </c>
      <c r="F19" s="187"/>
      <c r="G19" s="187"/>
    </row>
    <row r="20" spans="1:7" x14ac:dyDescent="0.25">
      <c r="A20" s="56" t="s">
        <v>49</v>
      </c>
      <c r="B20" s="8"/>
      <c r="C20" s="32"/>
      <c r="D20" s="22"/>
      <c r="E20" s="71">
        <f t="shared" si="0"/>
        <v>0</v>
      </c>
      <c r="F20" s="187"/>
      <c r="G20" s="187"/>
    </row>
    <row r="21" spans="1:7" x14ac:dyDescent="0.25">
      <c r="A21" s="56" t="s">
        <v>50</v>
      </c>
      <c r="B21" s="8"/>
      <c r="C21" s="32"/>
      <c r="D21" s="22"/>
      <c r="E21" s="43">
        <f t="shared" si="0"/>
        <v>0</v>
      </c>
      <c r="F21" s="187"/>
      <c r="G21" s="187"/>
    </row>
    <row r="22" spans="1:7" x14ac:dyDescent="0.25">
      <c r="A22" s="56" t="s">
        <v>51</v>
      </c>
      <c r="B22" s="8"/>
      <c r="C22" s="32"/>
      <c r="D22" s="22"/>
      <c r="E22" s="43">
        <f t="shared" si="0"/>
        <v>0</v>
      </c>
      <c r="F22" s="187"/>
      <c r="G22" s="187"/>
    </row>
    <row r="23" spans="1:7" x14ac:dyDescent="0.25">
      <c r="A23" s="56" t="s">
        <v>52</v>
      </c>
      <c r="B23" s="8"/>
      <c r="C23" s="32"/>
      <c r="D23" s="22"/>
      <c r="E23" s="43">
        <f t="shared" si="0"/>
        <v>0</v>
      </c>
      <c r="F23" s="187"/>
      <c r="G23" s="187"/>
    </row>
    <row r="24" spans="1:7" ht="15.75" thickBot="1" x14ac:dyDescent="0.3">
      <c r="A24" s="60" t="s">
        <v>53</v>
      </c>
      <c r="B24" s="37"/>
      <c r="C24" s="38"/>
      <c r="D24" s="39"/>
      <c r="E24" s="43">
        <f t="shared" si="0"/>
        <v>0</v>
      </c>
      <c r="F24" s="187"/>
      <c r="G24" s="187"/>
    </row>
    <row r="25" spans="1:7" ht="16.5" thickBot="1" x14ac:dyDescent="0.3">
      <c r="A25" s="193" t="s">
        <v>18</v>
      </c>
      <c r="B25" s="193"/>
      <c r="C25" s="193"/>
      <c r="D25" s="194"/>
      <c r="E25" s="40">
        <f>SUM(E5:E24)</f>
        <v>0</v>
      </c>
      <c r="F25" s="189"/>
      <c r="G25" s="189"/>
    </row>
    <row r="26" spans="1:7" ht="25.5" customHeight="1" x14ac:dyDescent="0.25">
      <c r="A26" s="192"/>
      <c r="B26" s="192"/>
      <c r="C26" s="192"/>
      <c r="D26" s="192"/>
      <c r="E26" s="192"/>
      <c r="F26" s="192"/>
      <c r="G26" s="192"/>
    </row>
    <row r="27" spans="1:7" ht="47.25" customHeight="1" thickBot="1" x14ac:dyDescent="0.3">
      <c r="A27" s="190" t="s">
        <v>30</v>
      </c>
      <c r="B27" s="190"/>
      <c r="C27" s="190"/>
      <c r="D27" s="190"/>
      <c r="E27" s="190"/>
      <c r="F27" s="190"/>
      <c r="G27" s="191"/>
    </row>
    <row r="28" spans="1:7" ht="57" thickBot="1" x14ac:dyDescent="0.35">
      <c r="A28" s="54" t="s">
        <v>33</v>
      </c>
      <c r="B28" s="79" t="s">
        <v>29</v>
      </c>
      <c r="C28" s="80" t="s">
        <v>16</v>
      </c>
      <c r="D28" s="81" t="s">
        <v>17</v>
      </c>
      <c r="E28" s="47" t="s">
        <v>55</v>
      </c>
      <c r="F28" s="195" t="s">
        <v>4</v>
      </c>
      <c r="G28" s="195"/>
    </row>
    <row r="29" spans="1:7" x14ac:dyDescent="0.25">
      <c r="A29" s="56" t="s">
        <v>34</v>
      </c>
      <c r="B29" s="10"/>
      <c r="C29" s="26"/>
      <c r="D29" s="20"/>
      <c r="E29" s="72">
        <f>ROUND((C29*D29),)</f>
        <v>0</v>
      </c>
      <c r="F29" s="187"/>
      <c r="G29" s="187"/>
    </row>
    <row r="30" spans="1:7" x14ac:dyDescent="0.25">
      <c r="A30" s="56" t="s">
        <v>35</v>
      </c>
      <c r="B30" s="82"/>
      <c r="C30" s="25"/>
      <c r="D30" s="21"/>
      <c r="E30" s="43">
        <f t="shared" ref="E30:E48" si="1">ROUND((C30*D30),)</f>
        <v>0</v>
      </c>
      <c r="F30" s="187"/>
      <c r="G30" s="187"/>
    </row>
    <row r="31" spans="1:7" x14ac:dyDescent="0.25">
      <c r="A31" s="56" t="s">
        <v>36</v>
      </c>
      <c r="B31" s="82"/>
      <c r="C31" s="25"/>
      <c r="D31" s="21"/>
      <c r="E31" s="43">
        <f t="shared" si="1"/>
        <v>0</v>
      </c>
      <c r="F31" s="187"/>
      <c r="G31" s="187"/>
    </row>
    <row r="32" spans="1:7" x14ac:dyDescent="0.25">
      <c r="A32" s="56" t="s">
        <v>37</v>
      </c>
      <c r="B32" s="82"/>
      <c r="C32" s="25"/>
      <c r="D32" s="21"/>
      <c r="E32" s="43">
        <f t="shared" si="1"/>
        <v>0</v>
      </c>
      <c r="F32" s="187"/>
      <c r="G32" s="187"/>
    </row>
    <row r="33" spans="1:7" x14ac:dyDescent="0.25">
      <c r="A33" s="56" t="s">
        <v>38</v>
      </c>
      <c r="B33" s="82"/>
      <c r="C33" s="25"/>
      <c r="D33" s="21"/>
      <c r="E33" s="43">
        <f t="shared" si="1"/>
        <v>0</v>
      </c>
      <c r="F33" s="187"/>
      <c r="G33" s="187"/>
    </row>
    <row r="34" spans="1:7" x14ac:dyDescent="0.25">
      <c r="A34" s="56" t="s">
        <v>39</v>
      </c>
      <c r="B34" s="82"/>
      <c r="C34" s="24"/>
      <c r="D34" s="22"/>
      <c r="E34" s="43">
        <f t="shared" si="1"/>
        <v>0</v>
      </c>
      <c r="F34" s="187"/>
      <c r="G34" s="187"/>
    </row>
    <row r="35" spans="1:7" x14ac:dyDescent="0.25">
      <c r="A35" s="56" t="s">
        <v>40</v>
      </c>
      <c r="B35" s="82"/>
      <c r="C35" s="24"/>
      <c r="D35" s="22"/>
      <c r="E35" s="71">
        <f t="shared" si="1"/>
        <v>0</v>
      </c>
      <c r="F35" s="187"/>
      <c r="G35" s="187"/>
    </row>
    <row r="36" spans="1:7" x14ac:dyDescent="0.25">
      <c r="A36" s="56" t="s">
        <v>41</v>
      </c>
      <c r="B36" s="82"/>
      <c r="C36" s="24"/>
      <c r="D36" s="22"/>
      <c r="E36" s="43">
        <f t="shared" si="1"/>
        <v>0</v>
      </c>
      <c r="F36" s="187"/>
      <c r="G36" s="187"/>
    </row>
    <row r="37" spans="1:7" x14ac:dyDescent="0.25">
      <c r="A37" s="56" t="s">
        <v>42</v>
      </c>
      <c r="B37" s="82"/>
      <c r="C37" s="24"/>
      <c r="D37" s="22"/>
      <c r="E37" s="43">
        <f t="shared" si="1"/>
        <v>0</v>
      </c>
      <c r="F37" s="187"/>
      <c r="G37" s="187"/>
    </row>
    <row r="38" spans="1:7" x14ac:dyDescent="0.25">
      <c r="A38" s="56" t="s">
        <v>43</v>
      </c>
      <c r="B38" s="82"/>
      <c r="C38" s="24"/>
      <c r="D38" s="22"/>
      <c r="E38" s="43">
        <f t="shared" si="1"/>
        <v>0</v>
      </c>
      <c r="F38" s="187"/>
      <c r="G38" s="187"/>
    </row>
    <row r="39" spans="1:7" x14ac:dyDescent="0.25">
      <c r="A39" s="56" t="s">
        <v>44</v>
      </c>
      <c r="B39" s="82"/>
      <c r="C39" s="24"/>
      <c r="D39" s="22"/>
      <c r="E39" s="43">
        <f t="shared" si="1"/>
        <v>0</v>
      </c>
      <c r="F39" s="187"/>
      <c r="G39" s="187"/>
    </row>
    <row r="40" spans="1:7" x14ac:dyDescent="0.25">
      <c r="A40" s="56" t="s">
        <v>45</v>
      </c>
      <c r="B40" s="82"/>
      <c r="C40" s="24"/>
      <c r="D40" s="22"/>
      <c r="E40" s="43">
        <f t="shared" si="1"/>
        <v>0</v>
      </c>
      <c r="F40" s="187"/>
      <c r="G40" s="187"/>
    </row>
    <row r="41" spans="1:7" x14ac:dyDescent="0.25">
      <c r="A41" s="56" t="s">
        <v>46</v>
      </c>
      <c r="B41" s="82"/>
      <c r="C41" s="24"/>
      <c r="D41" s="22"/>
      <c r="E41" s="43">
        <f t="shared" si="1"/>
        <v>0</v>
      </c>
      <c r="F41" s="187"/>
      <c r="G41" s="187"/>
    </row>
    <row r="42" spans="1:7" x14ac:dyDescent="0.25">
      <c r="A42" s="56" t="s">
        <v>47</v>
      </c>
      <c r="B42" s="82"/>
      <c r="C42" s="24"/>
      <c r="D42" s="22"/>
      <c r="E42" s="43">
        <f t="shared" si="1"/>
        <v>0</v>
      </c>
      <c r="F42" s="187"/>
      <c r="G42" s="187"/>
    </row>
    <row r="43" spans="1:7" x14ac:dyDescent="0.25">
      <c r="A43" s="56" t="s">
        <v>48</v>
      </c>
      <c r="B43" s="82"/>
      <c r="C43" s="24"/>
      <c r="D43" s="22"/>
      <c r="E43" s="43">
        <f t="shared" si="1"/>
        <v>0</v>
      </c>
      <c r="F43" s="187"/>
      <c r="G43" s="187"/>
    </row>
    <row r="44" spans="1:7" x14ac:dyDescent="0.25">
      <c r="A44" s="56" t="s">
        <v>49</v>
      </c>
      <c r="B44" s="82"/>
      <c r="C44" s="24"/>
      <c r="D44" s="22"/>
      <c r="E44" s="43">
        <f t="shared" si="1"/>
        <v>0</v>
      </c>
      <c r="F44" s="187"/>
      <c r="G44" s="187"/>
    </row>
    <row r="45" spans="1:7" x14ac:dyDescent="0.25">
      <c r="A45" s="56" t="s">
        <v>50</v>
      </c>
      <c r="B45" s="82"/>
      <c r="C45" s="24"/>
      <c r="D45" s="22"/>
      <c r="E45" s="43">
        <f t="shared" si="1"/>
        <v>0</v>
      </c>
      <c r="F45" s="187"/>
      <c r="G45" s="187"/>
    </row>
    <row r="46" spans="1:7" x14ac:dyDescent="0.25">
      <c r="A46" s="56" t="s">
        <v>51</v>
      </c>
      <c r="B46" s="82"/>
      <c r="C46" s="24"/>
      <c r="D46" s="22"/>
      <c r="E46" s="43">
        <f t="shared" si="1"/>
        <v>0</v>
      </c>
      <c r="F46" s="187"/>
      <c r="G46" s="187"/>
    </row>
    <row r="47" spans="1:7" x14ac:dyDescent="0.25">
      <c r="A47" s="56" t="s">
        <v>52</v>
      </c>
      <c r="B47" s="82"/>
      <c r="C47" s="24"/>
      <c r="D47" s="22"/>
      <c r="E47" s="43">
        <f t="shared" si="1"/>
        <v>0</v>
      </c>
      <c r="F47" s="187"/>
      <c r="G47" s="187"/>
    </row>
    <row r="48" spans="1:7" ht="15.75" thickBot="1" x14ac:dyDescent="0.3">
      <c r="A48" s="56" t="s">
        <v>53</v>
      </c>
      <c r="B48" s="82"/>
      <c r="C48" s="24"/>
      <c r="D48" s="22"/>
      <c r="E48" s="43">
        <f t="shared" si="1"/>
        <v>0</v>
      </c>
      <c r="F48" s="187"/>
      <c r="G48" s="187"/>
    </row>
    <row r="49" spans="2:8" ht="16.5" thickBot="1" x14ac:dyDescent="0.3">
      <c r="B49" s="196" t="s">
        <v>19</v>
      </c>
      <c r="C49" s="196"/>
      <c r="D49" s="196"/>
      <c r="E49" s="41">
        <f>SUM(E29:E48)</f>
        <v>0</v>
      </c>
      <c r="F49" s="197"/>
      <c r="G49" s="197"/>
      <c r="H49" s="83"/>
    </row>
    <row r="51" spans="2:8" x14ac:dyDescent="0.25">
      <c r="B51" s="183" t="s">
        <v>54</v>
      </c>
      <c r="C51" s="185">
        <f>SUM(E49,E25)</f>
        <v>0</v>
      </c>
    </row>
    <row r="52" spans="2:8" x14ac:dyDescent="0.25">
      <c r="B52" s="184"/>
      <c r="C52" s="186"/>
    </row>
  </sheetData>
  <sheetProtection formatCells="0" formatColumns="0" formatRows="0" sort="0" autoFilter="0"/>
  <mergeCells count="52">
    <mergeCell ref="F36:G36"/>
    <mergeCell ref="F37:G37"/>
    <mergeCell ref="F33:G33"/>
    <mergeCell ref="F38:G38"/>
    <mergeCell ref="B49:D49"/>
    <mergeCell ref="F49:G49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A27:G27"/>
    <mergeCell ref="A26:G26"/>
    <mergeCell ref="A25:D25"/>
    <mergeCell ref="F34:G34"/>
    <mergeCell ref="F35:G35"/>
    <mergeCell ref="F29:G29"/>
    <mergeCell ref="F30:G30"/>
    <mergeCell ref="F31:G31"/>
    <mergeCell ref="F32:G32"/>
    <mergeCell ref="F28:G28"/>
    <mergeCell ref="F21:G21"/>
    <mergeCell ref="F22:G22"/>
    <mergeCell ref="F23:G23"/>
    <mergeCell ref="F24:G24"/>
    <mergeCell ref="F25:G25"/>
    <mergeCell ref="F15:G15"/>
    <mergeCell ref="F16:G16"/>
    <mergeCell ref="F17:G17"/>
    <mergeCell ref="F18:G18"/>
    <mergeCell ref="F19:G19"/>
    <mergeCell ref="A3:G3"/>
    <mergeCell ref="A2:G2"/>
    <mergeCell ref="B51:B52"/>
    <mergeCell ref="C51:C52"/>
    <mergeCell ref="F8:G8"/>
    <mergeCell ref="F4:G4"/>
    <mergeCell ref="F5:G5"/>
    <mergeCell ref="F6:G6"/>
    <mergeCell ref="F7:G7"/>
    <mergeCell ref="F20:G20"/>
    <mergeCell ref="F9:G9"/>
    <mergeCell ref="F10:G10"/>
    <mergeCell ref="F11:G11"/>
    <mergeCell ref="F12:G12"/>
    <mergeCell ref="F13:G13"/>
    <mergeCell ref="F14:G14"/>
  </mergeCells>
  <pageMargins left="0.78749999999999998" right="0.78749999999999998" top="1.0249999999999999" bottom="1.0249999999999999" header="0.78749999999999998" footer="0.78749999999999998"/>
  <pageSetup paperSize="9" scale="48" firstPageNumber="0" orientation="landscape" horizontalDpi="300" verticalDpi="300" r:id="rId1"/>
  <headerFooter alignWithMargins="0">
    <oddHeader>&amp;C&amp;A</oddHeader>
    <oddFooter>&amp;LService Kalkulationstool 2020 Version 2&amp;Cc/o IG Freie Theaterarbeit 
Gumpendorfer Straße 63B, A - 1060 WIen&amp;R&amp;P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F193"/>
  <sheetViews>
    <sheetView view="pageBreakPreview" topLeftCell="A88" zoomScale="80" zoomScaleNormal="52" zoomScaleSheetLayoutView="80" zoomScalePageLayoutView="85" workbookViewId="0">
      <selection activeCell="C104" sqref="C104:D104"/>
    </sheetView>
  </sheetViews>
  <sheetFormatPr baseColWidth="10" defaultColWidth="11.42578125" defaultRowHeight="15" zeroHeight="1" x14ac:dyDescent="0.25"/>
  <cols>
    <col min="1" max="1" width="48.140625" style="75" customWidth="1"/>
    <col min="2" max="2" width="34" style="75" customWidth="1"/>
    <col min="3" max="3" width="25.5703125" style="75" customWidth="1"/>
    <col min="4" max="4" width="31" style="75" customWidth="1"/>
    <col min="5" max="16376" width="11.42578125" style="75"/>
    <col min="16377" max="16379" width="11.42578125" style="75" customWidth="1"/>
    <col min="16380" max="16380" width="10.42578125" style="75" customWidth="1"/>
    <col min="16381" max="16381" width="6.5703125" style="75" customWidth="1"/>
    <col min="16382" max="16382" width="18.140625" style="75" customWidth="1"/>
    <col min="16383" max="16383" width="31.85546875" style="75" customWidth="1"/>
    <col min="16384" max="16384" width="11.85546875" style="75" customWidth="1"/>
  </cols>
  <sheetData>
    <row r="1" spans="1:6" ht="32.25" thickBot="1" x14ac:dyDescent="0.55000000000000004">
      <c r="A1" s="219" t="s">
        <v>2</v>
      </c>
      <c r="B1" s="220"/>
      <c r="C1" s="220"/>
      <c r="D1" s="221"/>
      <c r="E1" s="74"/>
      <c r="F1" s="74"/>
    </row>
    <row r="2" spans="1:6" ht="19.5" thickBot="1" x14ac:dyDescent="0.35">
      <c r="A2" s="150" t="s">
        <v>56</v>
      </c>
      <c r="B2" s="85" t="s">
        <v>3</v>
      </c>
      <c r="C2" s="201" t="s">
        <v>4</v>
      </c>
      <c r="D2" s="201"/>
    </row>
    <row r="3" spans="1:6" ht="18.75" hidden="1" x14ac:dyDescent="0.3">
      <c r="A3" s="86" t="s">
        <v>5</v>
      </c>
      <c r="B3" s="87" t="s">
        <v>6</v>
      </c>
      <c r="C3" s="202"/>
      <c r="D3" s="202"/>
      <c r="E3" s="84"/>
      <c r="F3" s="84"/>
    </row>
    <row r="4" spans="1:6" x14ac:dyDescent="0.25">
      <c r="A4" s="14"/>
      <c r="B4" s="16">
        <v>0</v>
      </c>
      <c r="C4" s="200"/>
      <c r="D4" s="200"/>
    </row>
    <row r="5" spans="1:6" x14ac:dyDescent="0.25">
      <c r="A5" s="14"/>
      <c r="B5" s="17">
        <v>0</v>
      </c>
      <c r="C5" s="200"/>
      <c r="D5" s="200"/>
    </row>
    <row r="6" spans="1:6" x14ac:dyDescent="0.25">
      <c r="A6" s="14"/>
      <c r="B6" s="17">
        <v>0</v>
      </c>
      <c r="C6" s="200"/>
      <c r="D6" s="200"/>
    </row>
    <row r="7" spans="1:6" x14ac:dyDescent="0.25">
      <c r="A7" s="14"/>
      <c r="B7" s="17">
        <v>0</v>
      </c>
      <c r="C7" s="200"/>
      <c r="D7" s="200"/>
    </row>
    <row r="8" spans="1:6" x14ac:dyDescent="0.25">
      <c r="A8" s="14"/>
      <c r="B8" s="17">
        <v>0</v>
      </c>
      <c r="C8" s="200"/>
      <c r="D8" s="200"/>
    </row>
    <row r="9" spans="1:6" x14ac:dyDescent="0.25">
      <c r="A9" s="14"/>
      <c r="B9" s="17">
        <v>0</v>
      </c>
      <c r="C9" s="200"/>
      <c r="D9" s="200"/>
    </row>
    <row r="10" spans="1:6" x14ac:dyDescent="0.25">
      <c r="A10" s="14"/>
      <c r="B10" s="17">
        <v>0</v>
      </c>
      <c r="C10" s="200"/>
      <c r="D10" s="200"/>
    </row>
    <row r="11" spans="1:6" x14ac:dyDescent="0.25">
      <c r="A11" s="14"/>
      <c r="B11" s="17">
        <v>0</v>
      </c>
      <c r="C11" s="200"/>
      <c r="D11" s="200"/>
    </row>
    <row r="12" spans="1:6" ht="15.75" thickBot="1" x14ac:dyDescent="0.3">
      <c r="A12" s="15"/>
      <c r="B12" s="18">
        <v>0</v>
      </c>
      <c r="C12" s="200"/>
      <c r="D12" s="200"/>
    </row>
    <row r="13" spans="1:6" ht="16.5" thickBot="1" x14ac:dyDescent="0.3">
      <c r="A13" s="88" t="s">
        <v>7</v>
      </c>
      <c r="B13" s="89">
        <f>SUM(B4:B12)</f>
        <v>0</v>
      </c>
      <c r="C13" s="204"/>
      <c r="D13" s="204"/>
    </row>
    <row r="14" spans="1:6" ht="18.75" x14ac:dyDescent="0.3">
      <c r="A14" s="150" t="s">
        <v>8</v>
      </c>
      <c r="B14" s="90" t="s">
        <v>6</v>
      </c>
      <c r="C14" s="202"/>
      <c r="D14" s="202"/>
    </row>
    <row r="15" spans="1:6" x14ac:dyDescent="0.25">
      <c r="A15" s="19"/>
      <c r="B15" s="16">
        <v>0</v>
      </c>
      <c r="C15" s="203"/>
      <c r="D15" s="203"/>
    </row>
    <row r="16" spans="1:6" x14ac:dyDescent="0.25">
      <c r="A16" s="19"/>
      <c r="B16" s="17">
        <v>0</v>
      </c>
      <c r="C16" s="203"/>
      <c r="D16" s="203"/>
    </row>
    <row r="17" spans="1:4" x14ac:dyDescent="0.25">
      <c r="A17" s="19"/>
      <c r="B17" s="17">
        <v>0</v>
      </c>
      <c r="C17" s="203"/>
      <c r="D17" s="203"/>
    </row>
    <row r="18" spans="1:4" x14ac:dyDescent="0.25">
      <c r="A18" s="12"/>
      <c r="B18" s="17">
        <v>0</v>
      </c>
      <c r="C18" s="203"/>
      <c r="D18" s="203"/>
    </row>
    <row r="19" spans="1:4" x14ac:dyDescent="0.25">
      <c r="A19" s="12"/>
      <c r="B19" s="17">
        <v>0</v>
      </c>
      <c r="C19" s="203"/>
      <c r="D19" s="203"/>
    </row>
    <row r="20" spans="1:4" x14ac:dyDescent="0.25">
      <c r="A20" s="12"/>
      <c r="B20" s="17">
        <v>0</v>
      </c>
      <c r="C20" s="203"/>
      <c r="D20" s="203"/>
    </row>
    <row r="21" spans="1:4" x14ac:dyDescent="0.25">
      <c r="A21" s="12"/>
      <c r="B21" s="17">
        <v>0</v>
      </c>
      <c r="C21" s="203"/>
      <c r="D21" s="203"/>
    </row>
    <row r="22" spans="1:4" x14ac:dyDescent="0.25">
      <c r="A22" s="12"/>
      <c r="B22" s="17">
        <v>0</v>
      </c>
      <c r="C22" s="203"/>
      <c r="D22" s="203"/>
    </row>
    <row r="23" spans="1:4" x14ac:dyDescent="0.25">
      <c r="A23" s="12"/>
      <c r="B23" s="17">
        <v>0</v>
      </c>
      <c r="C23" s="203"/>
      <c r="D23" s="203"/>
    </row>
    <row r="24" spans="1:4" x14ac:dyDescent="0.25">
      <c r="A24" s="12"/>
      <c r="B24" s="17">
        <v>0</v>
      </c>
      <c r="C24" s="203"/>
      <c r="D24" s="203"/>
    </row>
    <row r="25" spans="1:4" x14ac:dyDescent="0.25">
      <c r="A25" s="12"/>
      <c r="B25" s="17">
        <v>0</v>
      </c>
      <c r="C25" s="203"/>
      <c r="D25" s="203"/>
    </row>
    <row r="26" spans="1:4" x14ac:dyDescent="0.25">
      <c r="A26" s="12"/>
      <c r="B26" s="17">
        <v>0</v>
      </c>
      <c r="C26" s="203"/>
      <c r="D26" s="203"/>
    </row>
    <row r="27" spans="1:4" x14ac:dyDescent="0.25">
      <c r="A27" s="12"/>
      <c r="B27" s="17">
        <v>0</v>
      </c>
      <c r="C27" s="203"/>
      <c r="D27" s="203"/>
    </row>
    <row r="28" spans="1:4" ht="15.75" thickBot="1" x14ac:dyDescent="0.3">
      <c r="A28" s="13"/>
      <c r="B28" s="18">
        <v>0</v>
      </c>
      <c r="C28" s="203"/>
      <c r="D28" s="203"/>
    </row>
    <row r="29" spans="1:4" ht="16.5" thickBot="1" x14ac:dyDescent="0.3">
      <c r="A29" s="91" t="s">
        <v>9</v>
      </c>
      <c r="B29" s="92">
        <f>SUM(B15:B28)</f>
        <v>0</v>
      </c>
      <c r="C29" s="203"/>
      <c r="D29" s="203"/>
    </row>
    <row r="30" spans="1:4" ht="19.5" thickBot="1" x14ac:dyDescent="0.35">
      <c r="A30" s="108" t="s">
        <v>78</v>
      </c>
      <c r="B30" s="109">
        <f>SUM(B13,B29)</f>
        <v>0</v>
      </c>
      <c r="C30" s="209"/>
      <c r="D30" s="209"/>
    </row>
    <row r="31" spans="1:4" x14ac:dyDescent="0.25">
      <c r="A31" s="205"/>
      <c r="B31" s="205"/>
      <c r="C31" s="205"/>
      <c r="D31" s="205"/>
    </row>
    <row r="32" spans="1:4" x14ac:dyDescent="0.25">
      <c r="A32" s="206"/>
      <c r="B32" s="206"/>
      <c r="C32" s="206"/>
      <c r="D32" s="206"/>
    </row>
    <row r="33" spans="1:4" ht="15.75" thickBot="1" x14ac:dyDescent="0.3"/>
    <row r="34" spans="1:4" ht="24" thickBot="1" x14ac:dyDescent="0.3">
      <c r="A34" s="222" t="s">
        <v>74</v>
      </c>
      <c r="B34" s="223"/>
      <c r="C34" s="223"/>
      <c r="D34" s="224"/>
    </row>
    <row r="35" spans="1:4" ht="19.5" thickBot="1" x14ac:dyDescent="0.35">
      <c r="A35" s="207" t="s">
        <v>73</v>
      </c>
      <c r="B35" s="208"/>
      <c r="C35" s="188" t="s">
        <v>4</v>
      </c>
      <c r="D35" s="188"/>
    </row>
    <row r="36" spans="1:4" ht="19.5" thickBot="1" x14ac:dyDescent="0.35">
      <c r="A36" s="93" t="s">
        <v>57</v>
      </c>
      <c r="B36" s="85" t="s">
        <v>3</v>
      </c>
      <c r="C36" s="189"/>
      <c r="D36" s="189"/>
    </row>
    <row r="37" spans="1:4" ht="15.75" x14ac:dyDescent="0.25">
      <c r="A37" s="159">
        <f>'B) Personal Verwaltung'!B3</f>
        <v>0</v>
      </c>
      <c r="B37" s="45">
        <f>'B) Personal Verwaltung'!G3</f>
        <v>0</v>
      </c>
      <c r="C37" s="189"/>
      <c r="D37" s="189"/>
    </row>
    <row r="38" spans="1:4" ht="15.75" x14ac:dyDescent="0.25">
      <c r="A38" s="159">
        <f>'B) Personal Verwaltung'!B4</f>
        <v>0</v>
      </c>
      <c r="B38" s="45">
        <f>'B) Personal Verwaltung'!G4</f>
        <v>0</v>
      </c>
      <c r="C38" s="189"/>
      <c r="D38" s="189"/>
    </row>
    <row r="39" spans="1:4" ht="15.75" x14ac:dyDescent="0.25">
      <c r="A39" s="159">
        <f>'B) Personal Verwaltung'!B5</f>
        <v>0</v>
      </c>
      <c r="B39" s="45">
        <f>'B) Personal Verwaltung'!G5</f>
        <v>0</v>
      </c>
      <c r="C39" s="189"/>
      <c r="D39" s="189"/>
    </row>
    <row r="40" spans="1:4" ht="15.75" x14ac:dyDescent="0.25">
      <c r="A40" s="159">
        <f>'B) Personal Verwaltung'!B6</f>
        <v>0</v>
      </c>
      <c r="B40" s="45">
        <f>'B) Personal Verwaltung'!G6</f>
        <v>0</v>
      </c>
      <c r="C40" s="189"/>
      <c r="D40" s="189"/>
    </row>
    <row r="41" spans="1:4" ht="15.75" x14ac:dyDescent="0.25">
      <c r="A41" s="159">
        <f>'B) Personal Verwaltung'!B7</f>
        <v>0</v>
      </c>
      <c r="B41" s="45">
        <f>'B) Personal Verwaltung'!G7</f>
        <v>0</v>
      </c>
      <c r="C41" s="189"/>
      <c r="D41" s="189"/>
    </row>
    <row r="42" spans="1:4" ht="15.75" x14ac:dyDescent="0.25">
      <c r="A42" s="159">
        <f>'B) Personal Verwaltung'!B8</f>
        <v>0</v>
      </c>
      <c r="B42" s="45">
        <f>'B) Personal Verwaltung'!G8</f>
        <v>0</v>
      </c>
      <c r="C42" s="189"/>
      <c r="D42" s="189"/>
    </row>
    <row r="43" spans="1:4" ht="15.75" x14ac:dyDescent="0.25">
      <c r="A43" s="159">
        <f>'B) Personal Verwaltung'!B9</f>
        <v>0</v>
      </c>
      <c r="B43" s="45">
        <f>'B) Personal Verwaltung'!G9</f>
        <v>0</v>
      </c>
      <c r="C43" s="189"/>
      <c r="D43" s="189"/>
    </row>
    <row r="44" spans="1:4" ht="15.75" x14ac:dyDescent="0.25">
      <c r="A44" s="159">
        <f>'B) Personal Verwaltung'!B10</f>
        <v>0</v>
      </c>
      <c r="B44" s="45">
        <f>'B) Personal Verwaltung'!G10</f>
        <v>0</v>
      </c>
      <c r="C44" s="189"/>
      <c r="D44" s="189"/>
    </row>
    <row r="45" spans="1:4" ht="15.75" x14ac:dyDescent="0.25">
      <c r="A45" s="159">
        <f>'B) Personal Verwaltung'!B11</f>
        <v>0</v>
      </c>
      <c r="B45" s="45">
        <f>'B) Personal Verwaltung'!G11</f>
        <v>0</v>
      </c>
      <c r="C45" s="210"/>
      <c r="D45" s="210"/>
    </row>
    <row r="46" spans="1:4" ht="16.5" thickBot="1" x14ac:dyDescent="0.3">
      <c r="A46" s="159">
        <f>'B) Personal Verwaltung'!B12</f>
        <v>0</v>
      </c>
      <c r="B46" s="45">
        <f>'B) Personal Verwaltung'!G12</f>
        <v>0</v>
      </c>
      <c r="C46" s="210"/>
      <c r="D46" s="210"/>
    </row>
    <row r="47" spans="1:4" ht="16.5" thickBot="1" x14ac:dyDescent="0.3">
      <c r="A47" s="94" t="s">
        <v>26</v>
      </c>
      <c r="B47" s="95">
        <f>SUM(B37:B46)</f>
        <v>0</v>
      </c>
      <c r="C47" s="189"/>
      <c r="D47" s="189"/>
    </row>
    <row r="48" spans="1:4" ht="19.5" thickBot="1" x14ac:dyDescent="0.35">
      <c r="A48" s="227" t="s">
        <v>31</v>
      </c>
      <c r="B48" s="228"/>
      <c r="C48" s="188" t="s">
        <v>4</v>
      </c>
      <c r="D48" s="188"/>
    </row>
    <row r="49" spans="1:4" ht="15.75" x14ac:dyDescent="0.25">
      <c r="A49" s="160">
        <f>'C) Sachkosten'!B5</f>
        <v>0</v>
      </c>
      <c r="B49" s="42">
        <f>'C) Sachkosten'!E5</f>
        <v>0</v>
      </c>
      <c r="C49" s="187"/>
      <c r="D49" s="187"/>
    </row>
    <row r="50" spans="1:4" ht="15.75" x14ac:dyDescent="0.25">
      <c r="A50" s="160">
        <f>'C) Sachkosten'!B6</f>
        <v>0</v>
      </c>
      <c r="B50" s="42">
        <f>'C) Sachkosten'!E6</f>
        <v>0</v>
      </c>
      <c r="C50" s="187"/>
      <c r="D50" s="187"/>
    </row>
    <row r="51" spans="1:4" ht="15.75" x14ac:dyDescent="0.25">
      <c r="A51" s="160">
        <f>'C) Sachkosten'!B7</f>
        <v>0</v>
      </c>
      <c r="B51" s="42">
        <f>'C) Sachkosten'!E7</f>
        <v>0</v>
      </c>
      <c r="C51" s="187"/>
      <c r="D51" s="187"/>
    </row>
    <row r="52" spans="1:4" ht="15.75" x14ac:dyDescent="0.25">
      <c r="A52" s="160">
        <f>'C) Sachkosten'!B8</f>
        <v>0</v>
      </c>
      <c r="B52" s="42">
        <f>'C) Sachkosten'!E8</f>
        <v>0</v>
      </c>
      <c r="C52" s="187"/>
      <c r="D52" s="187"/>
    </row>
    <row r="53" spans="1:4" ht="15.75" x14ac:dyDescent="0.25">
      <c r="A53" s="160">
        <f>'C) Sachkosten'!B9</f>
        <v>0</v>
      </c>
      <c r="B53" s="42">
        <f>'C) Sachkosten'!E9</f>
        <v>0</v>
      </c>
      <c r="C53" s="187"/>
      <c r="D53" s="187"/>
    </row>
    <row r="54" spans="1:4" ht="15.75" x14ac:dyDescent="0.25">
      <c r="A54" s="160">
        <f>'C) Sachkosten'!B10</f>
        <v>0</v>
      </c>
      <c r="B54" s="42">
        <f>'C) Sachkosten'!E10</f>
        <v>0</v>
      </c>
      <c r="C54" s="187"/>
      <c r="D54" s="187"/>
    </row>
    <row r="55" spans="1:4" ht="15.75" x14ac:dyDescent="0.25">
      <c r="A55" s="160">
        <f>'C) Sachkosten'!B11</f>
        <v>0</v>
      </c>
      <c r="B55" s="42">
        <f>'C) Sachkosten'!E11</f>
        <v>0</v>
      </c>
      <c r="C55" s="187"/>
      <c r="D55" s="187"/>
    </row>
    <row r="56" spans="1:4" ht="15.75" x14ac:dyDescent="0.25">
      <c r="A56" s="160">
        <f>'C) Sachkosten'!B12</f>
        <v>0</v>
      </c>
      <c r="B56" s="42">
        <f>'C) Sachkosten'!E12</f>
        <v>0</v>
      </c>
      <c r="C56" s="187"/>
      <c r="D56" s="187"/>
    </row>
    <row r="57" spans="1:4" ht="15.75" x14ac:dyDescent="0.25">
      <c r="A57" s="160">
        <f>'C) Sachkosten'!B13</f>
        <v>0</v>
      </c>
      <c r="B57" s="42">
        <f>'C) Sachkosten'!E13</f>
        <v>0</v>
      </c>
      <c r="C57" s="187"/>
      <c r="D57" s="187"/>
    </row>
    <row r="58" spans="1:4" ht="15.75" x14ac:dyDescent="0.25">
      <c r="A58" s="160">
        <f>'C) Sachkosten'!B14</f>
        <v>0</v>
      </c>
      <c r="B58" s="42">
        <f>'C) Sachkosten'!E14</f>
        <v>0</v>
      </c>
      <c r="C58" s="187"/>
      <c r="D58" s="187"/>
    </row>
    <row r="59" spans="1:4" ht="15.75" x14ac:dyDescent="0.25">
      <c r="A59" s="160">
        <f>'C) Sachkosten'!B15</f>
        <v>0</v>
      </c>
      <c r="B59" s="42">
        <f>'C) Sachkosten'!E15</f>
        <v>0</v>
      </c>
      <c r="C59" s="187"/>
      <c r="D59" s="187"/>
    </row>
    <row r="60" spans="1:4" ht="15.75" x14ac:dyDescent="0.25">
      <c r="A60" s="160">
        <f>'C) Sachkosten'!B16</f>
        <v>0</v>
      </c>
      <c r="B60" s="42">
        <f>'C) Sachkosten'!E16</f>
        <v>0</v>
      </c>
      <c r="C60" s="187"/>
      <c r="D60" s="187"/>
    </row>
    <row r="61" spans="1:4" ht="15.75" x14ac:dyDescent="0.25">
      <c r="A61" s="160">
        <f>'C) Sachkosten'!B17</f>
        <v>0</v>
      </c>
      <c r="B61" s="42">
        <f>'C) Sachkosten'!E17</f>
        <v>0</v>
      </c>
      <c r="C61" s="187"/>
      <c r="D61" s="187"/>
    </row>
    <row r="62" spans="1:4" ht="15.75" x14ac:dyDescent="0.25">
      <c r="A62" s="160">
        <f>'C) Sachkosten'!B18</f>
        <v>0</v>
      </c>
      <c r="B62" s="42">
        <f>'C) Sachkosten'!E18</f>
        <v>0</v>
      </c>
      <c r="C62" s="187"/>
      <c r="D62" s="187"/>
    </row>
    <row r="63" spans="1:4" ht="15.75" x14ac:dyDescent="0.25">
      <c r="A63" s="160">
        <f>'C) Sachkosten'!B19</f>
        <v>0</v>
      </c>
      <c r="B63" s="42">
        <f>'C) Sachkosten'!E19</f>
        <v>0</v>
      </c>
      <c r="C63" s="187"/>
      <c r="D63" s="187"/>
    </row>
    <row r="64" spans="1:4" ht="15.75" x14ac:dyDescent="0.25">
      <c r="A64" s="160">
        <f>'C) Sachkosten'!B20</f>
        <v>0</v>
      </c>
      <c r="B64" s="42">
        <f>'C) Sachkosten'!E20</f>
        <v>0</v>
      </c>
      <c r="C64" s="187"/>
      <c r="D64" s="187"/>
    </row>
    <row r="65" spans="1:4" ht="15.75" x14ac:dyDescent="0.25">
      <c r="A65" s="160">
        <f>'C) Sachkosten'!B21</f>
        <v>0</v>
      </c>
      <c r="B65" s="42">
        <f>'C) Sachkosten'!E21</f>
        <v>0</v>
      </c>
      <c r="C65" s="187"/>
      <c r="D65" s="187"/>
    </row>
    <row r="66" spans="1:4" ht="15.75" x14ac:dyDescent="0.25">
      <c r="A66" s="160">
        <f>'C) Sachkosten'!B22</f>
        <v>0</v>
      </c>
      <c r="B66" s="42">
        <f>'C) Sachkosten'!E22</f>
        <v>0</v>
      </c>
      <c r="C66" s="187"/>
      <c r="D66" s="187"/>
    </row>
    <row r="67" spans="1:4" ht="15.75" x14ac:dyDescent="0.25">
      <c r="A67" s="160">
        <f>'C) Sachkosten'!B23</f>
        <v>0</v>
      </c>
      <c r="B67" s="42">
        <f>'C) Sachkosten'!E23</f>
        <v>0</v>
      </c>
      <c r="C67" s="187"/>
      <c r="D67" s="187"/>
    </row>
    <row r="68" spans="1:4" ht="16.5" thickBot="1" x14ac:dyDescent="0.3">
      <c r="A68" s="160">
        <f>'C) Sachkosten'!B24</f>
        <v>0</v>
      </c>
      <c r="B68" s="42">
        <f>'C) Sachkosten'!E24</f>
        <v>0</v>
      </c>
      <c r="C68" s="187"/>
      <c r="D68" s="187"/>
    </row>
    <row r="69" spans="1:4" ht="16.5" thickBot="1" x14ac:dyDescent="0.3">
      <c r="A69" s="96" t="s">
        <v>12</v>
      </c>
      <c r="B69" s="97">
        <f>SUM(B49:B68)</f>
        <v>0</v>
      </c>
      <c r="C69" s="189"/>
      <c r="D69" s="189"/>
    </row>
    <row r="70" spans="1:4" ht="21.75" thickBot="1" x14ac:dyDescent="0.4">
      <c r="A70" s="157" t="s">
        <v>13</v>
      </c>
      <c r="B70" s="158">
        <f>B69+B47</f>
        <v>0</v>
      </c>
      <c r="C70" s="189"/>
      <c r="D70" s="189"/>
    </row>
    <row r="71" spans="1:4" ht="16.5" thickBot="1" x14ac:dyDescent="0.3">
      <c r="A71" s="211"/>
      <c r="B71" s="211"/>
      <c r="C71" s="211"/>
      <c r="D71" s="211"/>
    </row>
    <row r="72" spans="1:4" ht="24" thickBot="1" x14ac:dyDescent="0.3">
      <c r="A72" s="212" t="s">
        <v>77</v>
      </c>
      <c r="B72" s="213"/>
      <c r="C72" s="213"/>
      <c r="D72" s="214"/>
    </row>
    <row r="73" spans="1:4" ht="19.5" thickBot="1" x14ac:dyDescent="0.35">
      <c r="A73" s="198" t="s">
        <v>76</v>
      </c>
      <c r="B73" s="198"/>
      <c r="C73" s="195" t="s">
        <v>4</v>
      </c>
      <c r="D73" s="195"/>
    </row>
    <row r="74" spans="1:4" ht="22.5" customHeight="1" thickBot="1" x14ac:dyDescent="0.35">
      <c r="A74" s="98" t="s">
        <v>57</v>
      </c>
      <c r="B74" s="98" t="s">
        <v>3</v>
      </c>
      <c r="C74" s="189"/>
      <c r="D74" s="189"/>
    </row>
    <row r="75" spans="1:4" ht="15.75" x14ac:dyDescent="0.25">
      <c r="A75" s="161">
        <f>'A) Personal Künstlerisch'!B4</f>
        <v>0</v>
      </c>
      <c r="B75" s="99">
        <f>'A) Personal Künstlerisch'!H4</f>
        <v>0</v>
      </c>
      <c r="C75" s="187"/>
      <c r="D75" s="187"/>
    </row>
    <row r="76" spans="1:4" ht="25.5" customHeight="1" x14ac:dyDescent="0.25">
      <c r="A76" s="161">
        <f>'A) Personal Künstlerisch'!B5</f>
        <v>0</v>
      </c>
      <c r="B76" s="100">
        <f>'A) Personal Künstlerisch'!H5</f>
        <v>0</v>
      </c>
      <c r="C76" s="187"/>
      <c r="D76" s="187"/>
    </row>
    <row r="77" spans="1:4" ht="15.75" x14ac:dyDescent="0.25">
      <c r="A77" s="161">
        <f>'A) Personal Künstlerisch'!B6</f>
        <v>0</v>
      </c>
      <c r="B77" s="100">
        <f>'A) Personal Künstlerisch'!H6</f>
        <v>0</v>
      </c>
      <c r="C77" s="187"/>
      <c r="D77" s="187"/>
    </row>
    <row r="78" spans="1:4" ht="15.75" x14ac:dyDescent="0.25">
      <c r="A78" s="161">
        <f>'A) Personal Künstlerisch'!B7</f>
        <v>0</v>
      </c>
      <c r="B78" s="100">
        <f>'A) Personal Künstlerisch'!H7</f>
        <v>0</v>
      </c>
      <c r="C78" s="187"/>
      <c r="D78" s="187"/>
    </row>
    <row r="79" spans="1:4" ht="15.75" x14ac:dyDescent="0.25">
      <c r="A79" s="161">
        <f>'A) Personal Künstlerisch'!B8</f>
        <v>0</v>
      </c>
      <c r="B79" s="100">
        <f>'A) Personal Künstlerisch'!H8</f>
        <v>0</v>
      </c>
      <c r="C79" s="187"/>
      <c r="D79" s="187"/>
    </row>
    <row r="80" spans="1:4" ht="15.75" x14ac:dyDescent="0.25">
      <c r="A80" s="161">
        <f>'A) Personal Künstlerisch'!B9</f>
        <v>0</v>
      </c>
      <c r="B80" s="100">
        <f>'A) Personal Künstlerisch'!H9</f>
        <v>0</v>
      </c>
      <c r="C80" s="187"/>
      <c r="D80" s="187"/>
    </row>
    <row r="81" spans="1:4" ht="15.75" x14ac:dyDescent="0.25">
      <c r="A81" s="161">
        <f>'A) Personal Künstlerisch'!B10</f>
        <v>0</v>
      </c>
      <c r="B81" s="100">
        <f>'A) Personal Künstlerisch'!H10</f>
        <v>0</v>
      </c>
      <c r="C81" s="187"/>
      <c r="D81" s="187"/>
    </row>
    <row r="82" spans="1:4" ht="15.75" customHeight="1" x14ac:dyDescent="0.25">
      <c r="A82" s="161">
        <f>'A) Personal Künstlerisch'!B11</f>
        <v>0</v>
      </c>
      <c r="B82" s="143">
        <f>'A) Personal Künstlerisch'!H11</f>
        <v>0</v>
      </c>
      <c r="C82" s="187"/>
      <c r="D82" s="187"/>
    </row>
    <row r="83" spans="1:4" ht="15.75" customHeight="1" x14ac:dyDescent="0.25">
      <c r="A83" s="161">
        <f>'A) Personal Künstlerisch'!B12</f>
        <v>0</v>
      </c>
      <c r="B83" s="143">
        <f>'A) Personal Künstlerisch'!H12</f>
        <v>0</v>
      </c>
      <c r="C83" s="217"/>
      <c r="D83" s="218"/>
    </row>
    <row r="84" spans="1:4" ht="18" customHeight="1" thickBot="1" x14ac:dyDescent="0.3">
      <c r="A84" s="161">
        <f>'A) Personal Künstlerisch'!B13</f>
        <v>0</v>
      </c>
      <c r="B84" s="144">
        <f>'A) Personal Künstlerisch'!H13</f>
        <v>0</v>
      </c>
      <c r="C84" s="215"/>
      <c r="D84" s="216"/>
    </row>
    <row r="85" spans="1:4" ht="19.5" thickBot="1" x14ac:dyDescent="0.35">
      <c r="A85" s="198" t="s">
        <v>75</v>
      </c>
      <c r="B85" s="199"/>
      <c r="C85" s="215"/>
      <c r="D85" s="216"/>
    </row>
    <row r="86" spans="1:4" ht="15.75" x14ac:dyDescent="0.25">
      <c r="A86" s="161">
        <f>'A) Personal Künstlerisch'!B18</f>
        <v>0</v>
      </c>
      <c r="B86" s="143">
        <f>'A) Personal Künstlerisch'!G30</f>
        <v>0</v>
      </c>
      <c r="C86" s="215"/>
      <c r="D86" s="216"/>
    </row>
    <row r="87" spans="1:4" ht="15.75" x14ac:dyDescent="0.25">
      <c r="A87" s="161">
        <f>'A) Personal Künstlerisch'!B19</f>
        <v>0</v>
      </c>
      <c r="B87" s="143">
        <f>'A) Personal Künstlerisch'!G31</f>
        <v>0</v>
      </c>
      <c r="C87" s="217"/>
      <c r="D87" s="218"/>
    </row>
    <row r="88" spans="1:4" ht="15.75" x14ac:dyDescent="0.25">
      <c r="A88" s="161">
        <f>'A) Personal Künstlerisch'!B20</f>
        <v>0</v>
      </c>
      <c r="B88" s="143">
        <f>'A) Personal Künstlerisch'!G32</f>
        <v>0</v>
      </c>
      <c r="C88" s="217"/>
      <c r="D88" s="218"/>
    </row>
    <row r="89" spans="1:4" ht="15.75" x14ac:dyDescent="0.25">
      <c r="A89" s="161">
        <f>'A) Personal Künstlerisch'!B21</f>
        <v>0</v>
      </c>
      <c r="B89" s="143">
        <f>'A) Personal Künstlerisch'!G33</f>
        <v>0</v>
      </c>
      <c r="C89" s="217"/>
      <c r="D89" s="218"/>
    </row>
    <row r="90" spans="1:4" ht="15.75" x14ac:dyDescent="0.25">
      <c r="A90" s="161">
        <f>'A) Personal Künstlerisch'!B22</f>
        <v>0</v>
      </c>
      <c r="B90" s="143">
        <f>'A) Personal Künstlerisch'!G34</f>
        <v>0</v>
      </c>
      <c r="C90" s="217"/>
      <c r="D90" s="218"/>
    </row>
    <row r="91" spans="1:4" ht="15.75" x14ac:dyDescent="0.25">
      <c r="A91" s="161">
        <f>'A) Personal Künstlerisch'!B23</f>
        <v>0</v>
      </c>
      <c r="B91" s="143">
        <f>'A) Personal Künstlerisch'!G35</f>
        <v>0</v>
      </c>
      <c r="C91" s="217"/>
      <c r="D91" s="218"/>
    </row>
    <row r="92" spans="1:4" ht="15.75" x14ac:dyDescent="0.25">
      <c r="A92" s="161">
        <f>'A) Personal Künstlerisch'!B24</f>
        <v>0</v>
      </c>
      <c r="B92" s="143">
        <f>'A) Personal Künstlerisch'!G36</f>
        <v>0</v>
      </c>
      <c r="C92" s="217"/>
      <c r="D92" s="218"/>
    </row>
    <row r="93" spans="1:4" ht="15.75" x14ac:dyDescent="0.25">
      <c r="A93" s="161">
        <f>'A) Personal Künstlerisch'!B25</f>
        <v>0</v>
      </c>
      <c r="B93" s="143">
        <f>'A) Personal Künstlerisch'!G37</f>
        <v>0</v>
      </c>
      <c r="C93" s="217"/>
      <c r="D93" s="218"/>
    </row>
    <row r="94" spans="1:4" ht="15.75" x14ac:dyDescent="0.25">
      <c r="A94" s="161">
        <f>'A) Personal Künstlerisch'!B26</f>
        <v>0</v>
      </c>
      <c r="B94" s="100">
        <f>'A) Personal Künstlerisch'!G38</f>
        <v>0</v>
      </c>
      <c r="C94" s="187"/>
      <c r="D94" s="187"/>
    </row>
    <row r="95" spans="1:4" ht="16.5" thickBot="1" x14ac:dyDescent="0.3">
      <c r="A95" s="161">
        <f>'A) Personal Künstlerisch'!B27</f>
        <v>0</v>
      </c>
      <c r="B95" s="100">
        <f>'A) Personal Künstlerisch'!G39</f>
        <v>0</v>
      </c>
      <c r="C95" s="187"/>
      <c r="D95" s="187"/>
    </row>
    <row r="96" spans="1:4" ht="16.5" thickBot="1" x14ac:dyDescent="0.3">
      <c r="A96" s="101" t="s">
        <v>10</v>
      </c>
      <c r="B96" s="102">
        <f>SUM(B75:B95)</f>
        <v>0</v>
      </c>
      <c r="C96" s="187"/>
      <c r="D96" s="187"/>
    </row>
    <row r="97" spans="1:4" ht="19.5" thickBot="1" x14ac:dyDescent="0.35">
      <c r="A97" s="225" t="s">
        <v>31</v>
      </c>
      <c r="B97" s="226"/>
      <c r="C97" s="188" t="s">
        <v>4</v>
      </c>
      <c r="D97" s="188"/>
    </row>
    <row r="98" spans="1:4" ht="15.75" x14ac:dyDescent="0.25">
      <c r="A98" s="162">
        <f>'C) Sachkosten'!B29</f>
        <v>0</v>
      </c>
      <c r="B98" s="34">
        <f>'C) Sachkosten'!E29</f>
        <v>0</v>
      </c>
      <c r="C98" s="187"/>
      <c r="D98" s="187"/>
    </row>
    <row r="99" spans="1:4" ht="15.75" x14ac:dyDescent="0.25">
      <c r="A99" s="162">
        <f>'C) Sachkosten'!B30</f>
        <v>0</v>
      </c>
      <c r="B99" s="35">
        <f>'C) Sachkosten'!E30</f>
        <v>0</v>
      </c>
      <c r="C99" s="187"/>
      <c r="D99" s="187"/>
    </row>
    <row r="100" spans="1:4" ht="15.75" x14ac:dyDescent="0.25">
      <c r="A100" s="162">
        <f>'C) Sachkosten'!B31</f>
        <v>0</v>
      </c>
      <c r="B100" s="35">
        <f>'C) Sachkosten'!E31</f>
        <v>0</v>
      </c>
      <c r="C100" s="187"/>
      <c r="D100" s="187"/>
    </row>
    <row r="101" spans="1:4" ht="15.75" x14ac:dyDescent="0.25">
      <c r="A101" s="162">
        <f>'C) Sachkosten'!B32</f>
        <v>0</v>
      </c>
      <c r="B101" s="35">
        <f>'C) Sachkosten'!E32</f>
        <v>0</v>
      </c>
      <c r="C101" s="187"/>
      <c r="D101" s="187"/>
    </row>
    <row r="102" spans="1:4" ht="15.75" x14ac:dyDescent="0.25">
      <c r="A102" s="162">
        <f>'C) Sachkosten'!B33</f>
        <v>0</v>
      </c>
      <c r="B102" s="35">
        <f>'C) Sachkosten'!E33</f>
        <v>0</v>
      </c>
      <c r="C102" s="187"/>
      <c r="D102" s="187"/>
    </row>
    <row r="103" spans="1:4" ht="15.75" x14ac:dyDescent="0.25">
      <c r="A103" s="162">
        <f>'C) Sachkosten'!B34</f>
        <v>0</v>
      </c>
      <c r="B103" s="35">
        <f>'C) Sachkosten'!E34</f>
        <v>0</v>
      </c>
      <c r="C103" s="187"/>
      <c r="D103" s="187"/>
    </row>
    <row r="104" spans="1:4" ht="15.75" x14ac:dyDescent="0.25">
      <c r="A104" s="162">
        <f>'C) Sachkosten'!B35</f>
        <v>0</v>
      </c>
      <c r="B104" s="35">
        <f>'C) Sachkosten'!E35</f>
        <v>0</v>
      </c>
      <c r="C104" s="187"/>
      <c r="D104" s="187"/>
    </row>
    <row r="105" spans="1:4" ht="15.75" x14ac:dyDescent="0.25">
      <c r="A105" s="162">
        <f>'C) Sachkosten'!B36</f>
        <v>0</v>
      </c>
      <c r="B105" s="35">
        <f>'C) Sachkosten'!E36</f>
        <v>0</v>
      </c>
      <c r="C105" s="187"/>
      <c r="D105" s="187"/>
    </row>
    <row r="106" spans="1:4" ht="15.75" x14ac:dyDescent="0.25">
      <c r="A106" s="162">
        <f>'C) Sachkosten'!B37</f>
        <v>0</v>
      </c>
      <c r="B106" s="35">
        <f>'C) Sachkosten'!E37</f>
        <v>0</v>
      </c>
      <c r="C106" s="187"/>
      <c r="D106" s="187"/>
    </row>
    <row r="107" spans="1:4" ht="15.75" x14ac:dyDescent="0.25">
      <c r="A107" s="162">
        <f>'C) Sachkosten'!B38</f>
        <v>0</v>
      </c>
      <c r="B107" s="35">
        <f>'C) Sachkosten'!E38</f>
        <v>0</v>
      </c>
      <c r="C107" s="187"/>
      <c r="D107" s="187"/>
    </row>
    <row r="108" spans="1:4" ht="15.75" x14ac:dyDescent="0.25">
      <c r="A108" s="162">
        <f>'C) Sachkosten'!B39</f>
        <v>0</v>
      </c>
      <c r="B108" s="35">
        <f>'C) Sachkosten'!E39</f>
        <v>0</v>
      </c>
      <c r="C108" s="187"/>
      <c r="D108" s="187"/>
    </row>
    <row r="109" spans="1:4" ht="15.75" x14ac:dyDescent="0.25">
      <c r="A109" s="162">
        <f>'C) Sachkosten'!B40</f>
        <v>0</v>
      </c>
      <c r="B109" s="35">
        <f>'C) Sachkosten'!E40</f>
        <v>0</v>
      </c>
      <c r="C109" s="187"/>
      <c r="D109" s="187"/>
    </row>
    <row r="110" spans="1:4" ht="15.75" x14ac:dyDescent="0.25">
      <c r="A110" s="162">
        <f>'C) Sachkosten'!B41</f>
        <v>0</v>
      </c>
      <c r="B110" s="35">
        <f>'C) Sachkosten'!E41</f>
        <v>0</v>
      </c>
      <c r="C110" s="187"/>
      <c r="D110" s="187"/>
    </row>
    <row r="111" spans="1:4" ht="15.75" x14ac:dyDescent="0.25">
      <c r="A111" s="162">
        <f>'C) Sachkosten'!B42</f>
        <v>0</v>
      </c>
      <c r="B111" s="35">
        <f>'C) Sachkosten'!E42</f>
        <v>0</v>
      </c>
      <c r="C111" s="187"/>
      <c r="D111" s="187"/>
    </row>
    <row r="112" spans="1:4" ht="15.75" x14ac:dyDescent="0.25">
      <c r="A112" s="162">
        <f>'C) Sachkosten'!B43</f>
        <v>0</v>
      </c>
      <c r="B112" s="35">
        <f>'C) Sachkosten'!E43</f>
        <v>0</v>
      </c>
      <c r="C112" s="187"/>
      <c r="D112" s="187"/>
    </row>
    <row r="113" spans="1:5" ht="15.75" x14ac:dyDescent="0.25">
      <c r="A113" s="162">
        <f>'C) Sachkosten'!B44</f>
        <v>0</v>
      </c>
      <c r="B113" s="35">
        <f>'C) Sachkosten'!E44</f>
        <v>0</v>
      </c>
      <c r="C113" s="187"/>
      <c r="D113" s="187"/>
    </row>
    <row r="114" spans="1:5" ht="15.75" x14ac:dyDescent="0.25">
      <c r="A114" s="162">
        <f>'C) Sachkosten'!B45</f>
        <v>0</v>
      </c>
      <c r="B114" s="35">
        <f>'C) Sachkosten'!E45</f>
        <v>0</v>
      </c>
      <c r="C114" s="187"/>
      <c r="D114" s="187"/>
    </row>
    <row r="115" spans="1:5" ht="15.75" x14ac:dyDescent="0.25">
      <c r="A115" s="162">
        <f>'C) Sachkosten'!B46</f>
        <v>0</v>
      </c>
      <c r="B115" s="35">
        <f>'C) Sachkosten'!E46</f>
        <v>0</v>
      </c>
      <c r="C115" s="187"/>
      <c r="D115" s="187"/>
    </row>
    <row r="116" spans="1:5" ht="15.75" x14ac:dyDescent="0.25">
      <c r="A116" s="162">
        <f>'C) Sachkosten'!B47</f>
        <v>0</v>
      </c>
      <c r="B116" s="35">
        <f>'C) Sachkosten'!E47</f>
        <v>0</v>
      </c>
      <c r="C116" s="187"/>
      <c r="D116" s="187"/>
    </row>
    <row r="117" spans="1:5" ht="16.5" thickBot="1" x14ac:dyDescent="0.3">
      <c r="A117" s="162">
        <f>'C) Sachkosten'!B48</f>
        <v>0</v>
      </c>
      <c r="B117" s="35">
        <f>'C) Sachkosten'!E48</f>
        <v>0</v>
      </c>
      <c r="C117" s="232"/>
      <c r="D117" s="233"/>
    </row>
    <row r="118" spans="1:5" ht="16.5" thickBot="1" x14ac:dyDescent="0.3">
      <c r="A118" s="5" t="s">
        <v>12</v>
      </c>
      <c r="B118" s="6">
        <f>SUM(B98:B117)</f>
        <v>0</v>
      </c>
      <c r="C118" s="189"/>
      <c r="D118" s="231"/>
    </row>
    <row r="119" spans="1:5" ht="21.75" thickBot="1" x14ac:dyDescent="0.4">
      <c r="A119" s="155" t="s">
        <v>14</v>
      </c>
      <c r="B119" s="156">
        <f>B118+B96</f>
        <v>0</v>
      </c>
      <c r="C119" s="189"/>
      <c r="D119" s="231"/>
    </row>
    <row r="120" spans="1:5" ht="15.75" thickBot="1" x14ac:dyDescent="0.3">
      <c r="C120" s="83"/>
      <c r="D120" s="103"/>
    </row>
    <row r="121" spans="1:5" ht="24" thickBot="1" x14ac:dyDescent="0.4">
      <c r="A121" s="151" t="s">
        <v>79</v>
      </c>
      <c r="B121" s="152">
        <f>B119+B70</f>
        <v>0</v>
      </c>
      <c r="C121" s="104"/>
      <c r="D121" s="105"/>
    </row>
    <row r="122" spans="1:5" ht="24" thickBot="1" x14ac:dyDescent="0.3">
      <c r="A122" s="153" t="s">
        <v>15</v>
      </c>
      <c r="B122" s="154">
        <f>B30-B121</f>
        <v>0</v>
      </c>
      <c r="C122" s="106"/>
      <c r="D122" s="107"/>
    </row>
    <row r="123" spans="1:5" x14ac:dyDescent="0.25">
      <c r="A123" s="229"/>
      <c r="B123" s="229"/>
      <c r="C123" s="229"/>
      <c r="D123" s="229"/>
      <c r="E123" s="103"/>
    </row>
    <row r="124" spans="1:5" ht="25.5" customHeight="1" x14ac:dyDescent="0.25">
      <c r="A124" s="229"/>
      <c r="B124" s="229"/>
      <c r="C124" s="229"/>
      <c r="D124" s="229"/>
      <c r="E124" s="103"/>
    </row>
    <row r="125" spans="1:5" x14ac:dyDescent="0.25">
      <c r="A125" s="230"/>
      <c r="B125" s="230"/>
      <c r="C125" s="230"/>
      <c r="D125" s="230"/>
      <c r="E125" s="103"/>
    </row>
    <row r="126" spans="1:5" ht="35.25" customHeight="1" x14ac:dyDescent="0.25">
      <c r="D126" s="103"/>
      <c r="E126" s="103"/>
    </row>
    <row r="127" spans="1:5" ht="31.5" customHeight="1" x14ac:dyDescent="0.25">
      <c r="E127" s="103"/>
    </row>
    <row r="128" spans="1:5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</sheetData>
  <sheetProtection formatCells="0" formatColumns="0" formatRows="0" sort="0" autoFilter="0"/>
  <mergeCells count="126">
    <mergeCell ref="A1:D1"/>
    <mergeCell ref="A34:D34"/>
    <mergeCell ref="A97:B97"/>
    <mergeCell ref="A48:B48"/>
    <mergeCell ref="C77:D77"/>
    <mergeCell ref="A124:D124"/>
    <mergeCell ref="A125:D125"/>
    <mergeCell ref="C118:D118"/>
    <mergeCell ref="C112:D112"/>
    <mergeCell ref="C113:D113"/>
    <mergeCell ref="C114:D114"/>
    <mergeCell ref="C115:D115"/>
    <mergeCell ref="C116:D116"/>
    <mergeCell ref="C117:D117"/>
    <mergeCell ref="C111:D111"/>
    <mergeCell ref="C100:D100"/>
    <mergeCell ref="C101:D101"/>
    <mergeCell ref="C102:D102"/>
    <mergeCell ref="C103:D103"/>
    <mergeCell ref="C104:D104"/>
    <mergeCell ref="C105:D105"/>
    <mergeCell ref="C119:D119"/>
    <mergeCell ref="A123:D123"/>
    <mergeCell ref="C96:D96"/>
    <mergeCell ref="C97:D97"/>
    <mergeCell ref="C98:D98"/>
    <mergeCell ref="C99:D99"/>
    <mergeCell ref="C106:D106"/>
    <mergeCell ref="C107:D107"/>
    <mergeCell ref="C108:D108"/>
    <mergeCell ref="C109:D109"/>
    <mergeCell ref="C110:D110"/>
    <mergeCell ref="C82:D82"/>
    <mergeCell ref="C84:D84"/>
    <mergeCell ref="C85:D85"/>
    <mergeCell ref="C86:D86"/>
    <mergeCell ref="C94:D94"/>
    <mergeCell ref="C95:D95"/>
    <mergeCell ref="C83:D83"/>
    <mergeCell ref="C87:D87"/>
    <mergeCell ref="C88:D88"/>
    <mergeCell ref="C89:D89"/>
    <mergeCell ref="C90:D90"/>
    <mergeCell ref="C91:D91"/>
    <mergeCell ref="C92:D92"/>
    <mergeCell ref="C93:D93"/>
    <mergeCell ref="C75:D75"/>
    <mergeCell ref="C76:D76"/>
    <mergeCell ref="C78:D78"/>
    <mergeCell ref="C79:D79"/>
    <mergeCell ref="C80:D80"/>
    <mergeCell ref="C81:D81"/>
    <mergeCell ref="C70:D70"/>
    <mergeCell ref="A71:D71"/>
    <mergeCell ref="A72:D72"/>
    <mergeCell ref="C73:D73"/>
    <mergeCell ref="A73:B73"/>
    <mergeCell ref="C74:D74"/>
    <mergeCell ref="C62:D62"/>
    <mergeCell ref="C51:D51"/>
    <mergeCell ref="C52:D52"/>
    <mergeCell ref="C53:D53"/>
    <mergeCell ref="C54:D54"/>
    <mergeCell ref="C55:D55"/>
    <mergeCell ref="C56:D56"/>
    <mergeCell ref="C69:D69"/>
    <mergeCell ref="C63:D63"/>
    <mergeCell ref="C64:D64"/>
    <mergeCell ref="C65:D65"/>
    <mergeCell ref="C66:D66"/>
    <mergeCell ref="C67:D67"/>
    <mergeCell ref="C68:D68"/>
    <mergeCell ref="C47:D47"/>
    <mergeCell ref="C48:D48"/>
    <mergeCell ref="C49:D49"/>
    <mergeCell ref="C50:D50"/>
    <mergeCell ref="C57:D57"/>
    <mergeCell ref="C58:D58"/>
    <mergeCell ref="C59:D59"/>
    <mergeCell ref="C60:D60"/>
    <mergeCell ref="C61:D61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42:D42"/>
    <mergeCell ref="A31:D31"/>
    <mergeCell ref="A32:D32"/>
    <mergeCell ref="C35:D35"/>
    <mergeCell ref="A35:B35"/>
    <mergeCell ref="C36:D36"/>
    <mergeCell ref="C25:D25"/>
    <mergeCell ref="C26:D26"/>
    <mergeCell ref="C27:D27"/>
    <mergeCell ref="C28:D28"/>
    <mergeCell ref="C29:D29"/>
    <mergeCell ref="C30:D30"/>
    <mergeCell ref="A85:B85"/>
    <mergeCell ref="C7:D7"/>
    <mergeCell ref="C8:D8"/>
    <mergeCell ref="C9:D9"/>
    <mergeCell ref="C10:D10"/>
    <mergeCell ref="C11:D11"/>
    <mergeCell ref="C12:D12"/>
    <mergeCell ref="C2:D2"/>
    <mergeCell ref="C3:D3"/>
    <mergeCell ref="C4:D4"/>
    <mergeCell ref="C5:D5"/>
    <mergeCell ref="C6:D6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</mergeCells>
  <phoneticPr fontId="14" type="noConversion"/>
  <conditionalFormatting sqref="A75:A84 A86:A95">
    <cfRule type="cellIs" dxfId="0" priority="4" operator="equal">
      <formula>0</formula>
    </cfRule>
  </conditionalFormatting>
  <pageMargins left="0.70866141732283472" right="0.70866141732283472" top="0.62992125984251968" bottom="0.78740157480314965" header="0.31496062992125984" footer="0.31496062992125984"/>
  <pageSetup paperSize="9" scale="37" firstPageNumber="0" orientation="portrait" horizontalDpi="300" verticalDpi="300" r:id="rId1"/>
  <headerFooter alignWithMargins="0">
    <oddHeader>&amp;A</oddHeader>
    <oddFooter>&amp;LService Kalkulationstool 2020 Version 2&amp;Cc/o IG Freie Theaterarbeit 
Gumpendorfer Straße 63B, A - 1060 WIen&amp;R&amp;P</oddFooter>
  </headerFooter>
  <rowBreaks count="2" manualBreakCount="2">
    <brk id="33" max="3" man="1"/>
    <brk id="7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A) Personal Künstlerisch</vt:lpstr>
      <vt:lpstr>B) Personal Verwaltung</vt:lpstr>
      <vt:lpstr>C) Sachkosten</vt:lpstr>
      <vt:lpstr>D) Einnahmen-Ausgaben ab 5001€</vt:lpstr>
      <vt:lpstr>'A) Personal Künstlerisch'!Druckbereich</vt:lpstr>
      <vt:lpstr>'B) Personal Verwaltung'!Druckbereich</vt:lpstr>
      <vt:lpstr>'C) Sachkosten'!Druckbereich</vt:lpstr>
      <vt:lpstr>'D) Einnahmen-Ausgaben ab 5001€'!Druckbereich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Julia Kronenberg</cp:lastModifiedBy>
  <cp:lastPrinted>2021-10-08T05:47:04Z</cp:lastPrinted>
  <dcterms:created xsi:type="dcterms:W3CDTF">2020-08-25T10:50:37Z</dcterms:created>
  <dcterms:modified xsi:type="dcterms:W3CDTF">2021-10-21T15:52:21Z</dcterms:modified>
</cp:coreProperties>
</file>