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mc:AlternateContent xmlns:mc="http://schemas.openxmlformats.org/markup-compatibility/2006">
    <mc:Choice Requires="x15">
      <x15ac:absPath xmlns:x15ac="http://schemas.microsoft.com/office/spreadsheetml/2010/11/ac" url="X:\VORLAGEN\Kalkulationstool 2020\"/>
    </mc:Choice>
  </mc:AlternateContent>
  <xr:revisionPtr revIDLastSave="0" documentId="8_{5669AFD0-F7C3-4EF7-91F6-6EE665288114}" xr6:coauthVersionLast="45" xr6:coauthVersionMax="45" xr10:uidLastSave="{00000000-0000-0000-0000-000000000000}"/>
  <bookViews>
    <workbookView xWindow="-120" yWindow="-120" windowWidth="29040" windowHeight="15840" xr2:uid="{00000000-000D-0000-FFFF-FFFF00000000}"/>
  </bookViews>
  <sheets>
    <sheet name="Infos" sheetId="1" r:id="rId1"/>
    <sheet name="Ausfüllhilfe" sheetId="2" r:id="rId2"/>
    <sheet name="A) PERSONAL ANGESTELLT" sheetId="3" r:id="rId3"/>
    <sheet name="B) PERSONAL SELBSTSTÄNDIG" sheetId="4" r:id="rId4"/>
    <sheet name="C) SACHAUFWAND" sheetId="6" r:id="rId5"/>
    <sheet name="D) Einnahmen-Ausgaben ab 5001€" sheetId="5" r:id="rId6"/>
  </sheets>
  <calcPr calcId="191029" iterateDelta="1E-4"/>
</workbook>
</file>

<file path=xl/calcChain.xml><?xml version="1.0" encoding="utf-8"?>
<calcChain xmlns="http://schemas.openxmlformats.org/spreadsheetml/2006/main">
  <c r="B82" i="5" l="1"/>
  <c r="B83" i="5"/>
  <c r="B84" i="5"/>
  <c r="B85" i="5"/>
  <c r="B86" i="5"/>
  <c r="B87" i="5"/>
  <c r="B88" i="5"/>
  <c r="B89" i="5"/>
  <c r="B90" i="5"/>
  <c r="B91" i="5"/>
  <c r="B92" i="5"/>
  <c r="B93" i="5"/>
  <c r="B94" i="5"/>
  <c r="B95" i="5"/>
  <c r="B96" i="5"/>
  <c r="B97" i="5"/>
  <c r="B98" i="5"/>
  <c r="B99" i="5"/>
  <c r="B100" i="5"/>
  <c r="B101" i="5"/>
  <c r="B102" i="5"/>
  <c r="B103" i="5"/>
  <c r="B104" i="5"/>
  <c r="B105" i="5"/>
  <c r="D5" i="6"/>
  <c r="B81" i="5" s="1"/>
  <c r="B153" i="5"/>
  <c r="B154" i="5"/>
  <c r="B155" i="5"/>
  <c r="B156" i="5"/>
  <c r="B157" i="5"/>
  <c r="B158" i="5"/>
  <c r="B159" i="5"/>
  <c r="B160" i="5"/>
  <c r="B161" i="5"/>
  <c r="B162" i="5"/>
  <c r="B163" i="5"/>
  <c r="B164" i="5"/>
  <c r="B165" i="5"/>
  <c r="B166" i="5"/>
  <c r="B167" i="5"/>
  <c r="B168" i="5"/>
  <c r="B169" i="5"/>
  <c r="B170" i="5"/>
  <c r="B171" i="5"/>
  <c r="B172" i="5"/>
  <c r="B173" i="5"/>
  <c r="B174" i="5"/>
  <c r="B175" i="5"/>
  <c r="B151" i="5"/>
  <c r="A82" i="5" l="1"/>
  <c r="A83" i="5"/>
  <c r="A84" i="5"/>
  <c r="A85" i="5"/>
  <c r="A86" i="5"/>
  <c r="A87" i="5"/>
  <c r="A88" i="5"/>
  <c r="A89" i="5"/>
  <c r="A91" i="5"/>
  <c r="A92" i="5"/>
  <c r="A93" i="5"/>
  <c r="A94" i="5"/>
  <c r="A95" i="5"/>
  <c r="A96" i="5"/>
  <c r="A97" i="5"/>
  <c r="A98" i="5"/>
  <c r="A99" i="5"/>
  <c r="A100" i="5"/>
  <c r="A101" i="5"/>
  <c r="A102" i="5"/>
  <c r="A103" i="5"/>
  <c r="A104" i="5"/>
  <c r="A105" i="5"/>
  <c r="A81" i="5"/>
  <c r="A152" i="5"/>
  <c r="A153" i="5"/>
  <c r="A154" i="5"/>
  <c r="A155" i="5"/>
  <c r="A156" i="5"/>
  <c r="A157" i="5"/>
  <c r="A158" i="5"/>
  <c r="A159" i="5"/>
  <c r="A160" i="5"/>
  <c r="A161" i="5"/>
  <c r="A162" i="5"/>
  <c r="A163" i="5"/>
  <c r="A164" i="5"/>
  <c r="A165" i="5"/>
  <c r="A166" i="5"/>
  <c r="A167" i="5"/>
  <c r="A168" i="5"/>
  <c r="A169" i="5"/>
  <c r="A170" i="5"/>
  <c r="A171" i="5"/>
  <c r="A172" i="5"/>
  <c r="A173" i="5"/>
  <c r="A174" i="5"/>
  <c r="A175" i="5"/>
  <c r="A151" i="5"/>
  <c r="E5" i="3" l="1"/>
  <c r="F5" i="3" s="1"/>
  <c r="E6" i="3"/>
  <c r="F6" i="3" s="1"/>
  <c r="B43" i="5" s="1"/>
  <c r="E7" i="3"/>
  <c r="F7" i="3" s="1"/>
  <c r="E8" i="3"/>
  <c r="F8" i="3" s="1"/>
  <c r="B45" i="5" s="1"/>
  <c r="E9" i="3"/>
  <c r="F9" i="3" s="1"/>
  <c r="E10" i="3"/>
  <c r="F10" i="3"/>
  <c r="E11" i="3"/>
  <c r="F11" i="3" s="1"/>
  <c r="E12" i="3"/>
  <c r="F12" i="3"/>
  <c r="E13" i="3"/>
  <c r="F13" i="3" s="1"/>
  <c r="E14" i="3"/>
  <c r="F14" i="3" s="1"/>
  <c r="B51" i="5" s="1"/>
  <c r="E15" i="3"/>
  <c r="F15" i="3" s="1"/>
  <c r="E16" i="3"/>
  <c r="F16" i="3" s="1"/>
  <c r="B53" i="5" s="1"/>
  <c r="E17" i="3"/>
  <c r="F17" i="3" s="1"/>
  <c r="E18" i="3"/>
  <c r="F18" i="3"/>
  <c r="E19" i="3"/>
  <c r="F19" i="3" s="1"/>
  <c r="E20" i="3"/>
  <c r="F20" i="3"/>
  <c r="E21" i="3"/>
  <c r="F21" i="3" s="1"/>
  <c r="E22" i="3"/>
  <c r="F22" i="3" s="1"/>
  <c r="B59" i="5" s="1"/>
  <c r="E28" i="3"/>
  <c r="F28" i="3" s="1"/>
  <c r="I28" i="3"/>
  <c r="E29" i="3"/>
  <c r="F29" i="3" s="1"/>
  <c r="J29" i="3" s="1"/>
  <c r="I29" i="3"/>
  <c r="E30" i="3"/>
  <c r="F30" i="3" s="1"/>
  <c r="I30" i="3"/>
  <c r="E31" i="3"/>
  <c r="F31" i="3" s="1"/>
  <c r="J31" i="3" s="1"/>
  <c r="I31" i="3"/>
  <c r="E32" i="3"/>
  <c r="F32" i="3" s="1"/>
  <c r="I32" i="3"/>
  <c r="E33" i="3"/>
  <c r="F33" i="3" s="1"/>
  <c r="I33" i="3"/>
  <c r="E34" i="3"/>
  <c r="F34" i="3" s="1"/>
  <c r="J34" i="3" s="1"/>
  <c r="I34" i="3"/>
  <c r="E35" i="3"/>
  <c r="F35" i="3" s="1"/>
  <c r="I35" i="3"/>
  <c r="J35" i="3"/>
  <c r="E36" i="3"/>
  <c r="F36" i="3" s="1"/>
  <c r="J36" i="3" s="1"/>
  <c r="I36" i="3"/>
  <c r="E37" i="3"/>
  <c r="F37" i="3" s="1"/>
  <c r="J37" i="3" s="1"/>
  <c r="I37" i="3"/>
  <c r="E40" i="3"/>
  <c r="F40" i="3" s="1"/>
  <c r="I40" i="3"/>
  <c r="E41" i="3"/>
  <c r="F41" i="3" s="1"/>
  <c r="J41" i="3" s="1"/>
  <c r="I41" i="3"/>
  <c r="I50" i="3" s="1"/>
  <c r="E42" i="3"/>
  <c r="F42" i="3" s="1"/>
  <c r="I42" i="3"/>
  <c r="J42" i="3"/>
  <c r="E43" i="3"/>
  <c r="F43" i="3" s="1"/>
  <c r="J43" i="3" s="1"/>
  <c r="I43" i="3"/>
  <c r="E44" i="3"/>
  <c r="F44" i="3" s="1"/>
  <c r="J44" i="3" s="1"/>
  <c r="I44" i="3"/>
  <c r="E45" i="3"/>
  <c r="F45" i="3" s="1"/>
  <c r="I45" i="3"/>
  <c r="E46" i="3"/>
  <c r="F46" i="3" s="1"/>
  <c r="J46" i="3" s="1"/>
  <c r="I46" i="3"/>
  <c r="E47" i="3"/>
  <c r="F47" i="3" s="1"/>
  <c r="I47" i="3"/>
  <c r="J47" i="3" s="1"/>
  <c r="E48" i="3"/>
  <c r="F48" i="3" s="1"/>
  <c r="I48" i="3"/>
  <c r="E49" i="3"/>
  <c r="F49" i="3" s="1"/>
  <c r="J49" i="3" s="1"/>
  <c r="I49" i="3"/>
  <c r="E52" i="3"/>
  <c r="F52" i="3" s="1"/>
  <c r="I52" i="3"/>
  <c r="I68" i="3" s="1"/>
  <c r="E53" i="3"/>
  <c r="F53" i="3" s="1"/>
  <c r="J53" i="3" s="1"/>
  <c r="B115" i="5" s="1"/>
  <c r="I53" i="3"/>
  <c r="E54" i="3"/>
  <c r="F54" i="3" s="1"/>
  <c r="J54" i="3" s="1"/>
  <c r="B116" i="5" s="1"/>
  <c r="I54" i="3"/>
  <c r="E55" i="3"/>
  <c r="F55" i="3"/>
  <c r="J55" i="3" s="1"/>
  <c r="I55" i="3"/>
  <c r="E56" i="3"/>
  <c r="F56" i="3" s="1"/>
  <c r="J56" i="3" s="1"/>
  <c r="B118" i="5" s="1"/>
  <c r="I56" i="3"/>
  <c r="E57" i="3"/>
  <c r="F57" i="3" s="1"/>
  <c r="J57" i="3" s="1"/>
  <c r="B119" i="5" s="1"/>
  <c r="I57" i="3"/>
  <c r="E58" i="3"/>
  <c r="F58" i="3"/>
  <c r="J58" i="3" s="1"/>
  <c r="B120" i="5" s="1"/>
  <c r="I58" i="3"/>
  <c r="E59" i="3"/>
  <c r="F59" i="3" s="1"/>
  <c r="J59" i="3" s="1"/>
  <c r="B121" i="5" s="1"/>
  <c r="I59" i="3"/>
  <c r="E60" i="3"/>
  <c r="F60" i="3" s="1"/>
  <c r="I60" i="3"/>
  <c r="E61" i="3"/>
  <c r="F61" i="3"/>
  <c r="J61" i="3" s="1"/>
  <c r="I61" i="3"/>
  <c r="E62" i="3"/>
  <c r="F62" i="3" s="1"/>
  <c r="J62" i="3" s="1"/>
  <c r="B124" i="5" s="1"/>
  <c r="I62" i="3"/>
  <c r="E63" i="3"/>
  <c r="F63" i="3"/>
  <c r="J63" i="3" s="1"/>
  <c r="B125" i="5" s="1"/>
  <c r="I63" i="3"/>
  <c r="E64" i="3"/>
  <c r="F64" i="3" s="1"/>
  <c r="J64" i="3" s="1"/>
  <c r="B126" i="5" s="1"/>
  <c r="I64" i="3"/>
  <c r="E65" i="3"/>
  <c r="F65" i="3" s="1"/>
  <c r="J65" i="3" s="1"/>
  <c r="B127" i="5" s="1"/>
  <c r="I65" i="3"/>
  <c r="E66" i="3"/>
  <c r="F66" i="3"/>
  <c r="J66" i="3" s="1"/>
  <c r="B128" i="5" s="1"/>
  <c r="I66" i="3"/>
  <c r="E67" i="3"/>
  <c r="F67" i="3" s="1"/>
  <c r="J67" i="3" s="1"/>
  <c r="B129" i="5" s="1"/>
  <c r="I67" i="3"/>
  <c r="E5" i="4"/>
  <c r="F5" i="4" s="1"/>
  <c r="B61" i="5" s="1"/>
  <c r="E6" i="4"/>
  <c r="F6" i="4"/>
  <c r="B62" i="5" s="1"/>
  <c r="E7" i="4"/>
  <c r="F7" i="4" s="1"/>
  <c r="E8" i="4"/>
  <c r="F8" i="4" s="1"/>
  <c r="B64" i="5" s="1"/>
  <c r="E9" i="4"/>
  <c r="F9" i="4" s="1"/>
  <c r="B65" i="5" s="1"/>
  <c r="E10" i="4"/>
  <c r="F10" i="4"/>
  <c r="B66" i="5" s="1"/>
  <c r="E11" i="4"/>
  <c r="F11" i="4" s="1"/>
  <c r="B67" i="5" s="1"/>
  <c r="E12" i="4"/>
  <c r="F12" i="4" s="1"/>
  <c r="B68" i="5" s="1"/>
  <c r="E13" i="4"/>
  <c r="F13" i="4" s="1"/>
  <c r="E14" i="4"/>
  <c r="F14" i="4"/>
  <c r="B70" i="5" s="1"/>
  <c r="E15" i="4"/>
  <c r="F15" i="4" s="1"/>
  <c r="E16" i="4"/>
  <c r="F16" i="4" s="1"/>
  <c r="B72" i="5" s="1"/>
  <c r="E17" i="4"/>
  <c r="F17" i="4" s="1"/>
  <c r="B73" i="5" s="1"/>
  <c r="E18" i="4"/>
  <c r="F18" i="4"/>
  <c r="B74" i="5" s="1"/>
  <c r="E19" i="4"/>
  <c r="F19" i="4" s="1"/>
  <c r="B75" i="5" s="1"/>
  <c r="E20" i="4"/>
  <c r="F20" i="4" s="1"/>
  <c r="B76" i="5" s="1"/>
  <c r="E21" i="4"/>
  <c r="F21" i="4" s="1"/>
  <c r="B77" i="5" s="1"/>
  <c r="E22" i="4"/>
  <c r="F22" i="4"/>
  <c r="B78" i="5" s="1"/>
  <c r="E28" i="4"/>
  <c r="F28" i="4" s="1"/>
  <c r="I28" i="4"/>
  <c r="E29" i="4"/>
  <c r="F29" i="4" s="1"/>
  <c r="J29" i="4" s="1"/>
  <c r="I29" i="4"/>
  <c r="E30" i="4"/>
  <c r="F30" i="4" s="1"/>
  <c r="I30" i="4"/>
  <c r="J30" i="4"/>
  <c r="E31" i="4"/>
  <c r="F31" i="4" s="1"/>
  <c r="I31" i="4"/>
  <c r="E32" i="4"/>
  <c r="F32" i="4" s="1"/>
  <c r="I32" i="4"/>
  <c r="E33" i="4"/>
  <c r="F33" i="4" s="1"/>
  <c r="I33" i="4"/>
  <c r="J33" i="4" s="1"/>
  <c r="E34" i="4"/>
  <c r="F34" i="4" s="1"/>
  <c r="J34" i="4" s="1"/>
  <c r="I34" i="4"/>
  <c r="E35" i="4"/>
  <c r="F35" i="4" s="1"/>
  <c r="I35" i="4"/>
  <c r="E36" i="4"/>
  <c r="F36" i="4" s="1"/>
  <c r="I36" i="4"/>
  <c r="E37" i="4"/>
  <c r="F37" i="4" s="1"/>
  <c r="J37" i="4" s="1"/>
  <c r="I37" i="4"/>
  <c r="E40" i="4"/>
  <c r="F40" i="4" s="1"/>
  <c r="I40" i="4"/>
  <c r="J40" i="4"/>
  <c r="E41" i="4"/>
  <c r="F41" i="4" s="1"/>
  <c r="I41" i="4"/>
  <c r="J41" i="4" s="1"/>
  <c r="E42" i="4"/>
  <c r="F42" i="4" s="1"/>
  <c r="J42" i="4" s="1"/>
  <c r="I42" i="4"/>
  <c r="E43" i="4"/>
  <c r="F43" i="4" s="1"/>
  <c r="J43" i="4" s="1"/>
  <c r="I43" i="4"/>
  <c r="E44" i="4"/>
  <c r="F44" i="4" s="1"/>
  <c r="J44" i="4" s="1"/>
  <c r="I44" i="4"/>
  <c r="E45" i="4"/>
  <c r="F45" i="4" s="1"/>
  <c r="J45" i="4" s="1"/>
  <c r="I45" i="4"/>
  <c r="E46" i="4"/>
  <c r="F46" i="4" s="1"/>
  <c r="J46" i="4" s="1"/>
  <c r="I46" i="4"/>
  <c r="E47" i="4"/>
  <c r="F47" i="4" s="1"/>
  <c r="J47" i="4" s="1"/>
  <c r="I47" i="4"/>
  <c r="E48" i="4"/>
  <c r="F48" i="4" s="1"/>
  <c r="I48" i="4"/>
  <c r="J48" i="4"/>
  <c r="E49" i="4"/>
  <c r="F49" i="4" s="1"/>
  <c r="I49" i="4"/>
  <c r="J49" i="4" s="1"/>
  <c r="I50" i="4"/>
  <c r="E52" i="4"/>
  <c r="F52" i="4"/>
  <c r="J52" i="4" s="1"/>
  <c r="I52" i="4"/>
  <c r="I68" i="4" s="1"/>
  <c r="E53" i="4"/>
  <c r="F53" i="4" s="1"/>
  <c r="J53" i="4" s="1"/>
  <c r="B134" i="5" s="1"/>
  <c r="I53" i="4"/>
  <c r="E54" i="4"/>
  <c r="F54" i="4" s="1"/>
  <c r="I54" i="4"/>
  <c r="E55" i="4"/>
  <c r="F55" i="4"/>
  <c r="J55" i="4" s="1"/>
  <c r="I55" i="4"/>
  <c r="E56" i="4"/>
  <c r="F56" i="4" s="1"/>
  <c r="J56" i="4" s="1"/>
  <c r="B137" i="5" s="1"/>
  <c r="I56" i="4"/>
  <c r="E57" i="4"/>
  <c r="F57" i="4"/>
  <c r="J57" i="4" s="1"/>
  <c r="I57" i="4"/>
  <c r="E58" i="4"/>
  <c r="F58" i="4" s="1"/>
  <c r="J58" i="4" s="1"/>
  <c r="B139" i="5" s="1"/>
  <c r="I58" i="4"/>
  <c r="E59" i="4"/>
  <c r="F59" i="4" s="1"/>
  <c r="J59" i="4" s="1"/>
  <c r="B140" i="5" s="1"/>
  <c r="I59" i="4"/>
  <c r="E60" i="4"/>
  <c r="F60" i="4"/>
  <c r="J60" i="4" s="1"/>
  <c r="B141" i="5" s="1"/>
  <c r="I60" i="4"/>
  <c r="E61" i="4"/>
  <c r="F61" i="4" s="1"/>
  <c r="J61" i="4" s="1"/>
  <c r="B142" i="5" s="1"/>
  <c r="I61" i="4"/>
  <c r="E62" i="4"/>
  <c r="F62" i="4" s="1"/>
  <c r="I62" i="4"/>
  <c r="E63" i="4"/>
  <c r="F63" i="4"/>
  <c r="J63" i="4" s="1"/>
  <c r="B144" i="5" s="1"/>
  <c r="I63" i="4"/>
  <c r="E64" i="4"/>
  <c r="F64" i="4" s="1"/>
  <c r="J64" i="4" s="1"/>
  <c r="B145" i="5" s="1"/>
  <c r="I64" i="4"/>
  <c r="E65" i="4"/>
  <c r="F65" i="4"/>
  <c r="J65" i="4" s="1"/>
  <c r="I65" i="4"/>
  <c r="E66" i="4"/>
  <c r="F66" i="4" s="1"/>
  <c r="J66" i="4" s="1"/>
  <c r="B147" i="5" s="1"/>
  <c r="I66" i="4"/>
  <c r="E67" i="4"/>
  <c r="F67" i="4" s="1"/>
  <c r="J67" i="4" s="1"/>
  <c r="B148" i="5" s="1"/>
  <c r="I67" i="4"/>
  <c r="B18" i="5"/>
  <c r="B35" i="5" s="1"/>
  <c r="B34" i="5"/>
  <c r="A42" i="5"/>
  <c r="B42" i="5"/>
  <c r="A43" i="5"/>
  <c r="A44" i="5"/>
  <c r="B44" i="5"/>
  <c r="A45" i="5"/>
  <c r="A46" i="5"/>
  <c r="B46" i="5"/>
  <c r="A47" i="5"/>
  <c r="B47" i="5"/>
  <c r="A48" i="5"/>
  <c r="B48" i="5"/>
  <c r="A49" i="5"/>
  <c r="B49" i="5"/>
  <c r="A50" i="5"/>
  <c r="B50" i="5"/>
  <c r="A51" i="5"/>
  <c r="A52" i="5"/>
  <c r="B52" i="5"/>
  <c r="A53" i="5"/>
  <c r="A54" i="5"/>
  <c r="B54" i="5"/>
  <c r="A55" i="5"/>
  <c r="B55" i="5"/>
  <c r="A56" i="5"/>
  <c r="B56" i="5"/>
  <c r="A57" i="5"/>
  <c r="B57" i="5"/>
  <c r="A58" i="5"/>
  <c r="B58" i="5"/>
  <c r="A59" i="5"/>
  <c r="A61" i="5"/>
  <c r="A62" i="5"/>
  <c r="A63" i="5"/>
  <c r="B63" i="5"/>
  <c r="A64" i="5"/>
  <c r="A65" i="5"/>
  <c r="A66" i="5"/>
  <c r="A67" i="5"/>
  <c r="A68" i="5"/>
  <c r="A69" i="5"/>
  <c r="B69" i="5"/>
  <c r="A70" i="5"/>
  <c r="A71" i="5"/>
  <c r="B71" i="5"/>
  <c r="A72" i="5"/>
  <c r="A73" i="5"/>
  <c r="A74" i="5"/>
  <c r="A75" i="5"/>
  <c r="A76" i="5"/>
  <c r="A77" i="5"/>
  <c r="A78" i="5"/>
  <c r="A114" i="5"/>
  <c r="A115" i="5"/>
  <c r="A116" i="5"/>
  <c r="A117" i="5"/>
  <c r="B117" i="5"/>
  <c r="A118" i="5"/>
  <c r="A119" i="5"/>
  <c r="A120" i="5"/>
  <c r="A121" i="5"/>
  <c r="A122" i="5"/>
  <c r="A123" i="5"/>
  <c r="B123" i="5"/>
  <c r="A124" i="5"/>
  <c r="A125" i="5"/>
  <c r="A126" i="5"/>
  <c r="A127" i="5"/>
  <c r="A128" i="5"/>
  <c r="A129" i="5"/>
  <c r="A133" i="5"/>
  <c r="B133" i="5"/>
  <c r="A134" i="5"/>
  <c r="A135" i="5"/>
  <c r="A136" i="5"/>
  <c r="B136" i="5"/>
  <c r="A137" i="5"/>
  <c r="A138" i="5"/>
  <c r="B138" i="5"/>
  <c r="A139" i="5"/>
  <c r="A140" i="5"/>
  <c r="A141" i="5"/>
  <c r="A142" i="5"/>
  <c r="A143" i="5"/>
  <c r="A144" i="5"/>
  <c r="A145" i="5"/>
  <c r="A146" i="5"/>
  <c r="B146" i="5"/>
  <c r="A147" i="5"/>
  <c r="A148" i="5"/>
  <c r="D6" i="6"/>
  <c r="D7" i="6"/>
  <c r="D30" i="6" s="1"/>
  <c r="D8" i="6"/>
  <c r="D9" i="6"/>
  <c r="D10" i="6"/>
  <c r="D11" i="6"/>
  <c r="D12" i="6"/>
  <c r="D13" i="6"/>
  <c r="D14" i="6"/>
  <c r="D15" i="6"/>
  <c r="D16" i="6"/>
  <c r="D17" i="6"/>
  <c r="D18" i="6"/>
  <c r="D19" i="6"/>
  <c r="D20" i="6"/>
  <c r="D21" i="6"/>
  <c r="D22" i="6"/>
  <c r="D23" i="6"/>
  <c r="D24" i="6"/>
  <c r="D25" i="6"/>
  <c r="D26" i="6"/>
  <c r="D27" i="6"/>
  <c r="D28" i="6"/>
  <c r="D29" i="6"/>
  <c r="D34" i="6"/>
  <c r="D35" i="6"/>
  <c r="B152" i="5" s="1"/>
  <c r="D36" i="6"/>
  <c r="D37" i="6"/>
  <c r="D38" i="6"/>
  <c r="D39" i="6"/>
  <c r="D40" i="6"/>
  <c r="D41" i="6"/>
  <c r="D42" i="6"/>
  <c r="D43" i="6"/>
  <c r="D44" i="6"/>
  <c r="D45" i="6"/>
  <c r="D46" i="6"/>
  <c r="D47" i="6"/>
  <c r="D48" i="6"/>
  <c r="D49" i="6"/>
  <c r="D50" i="6"/>
  <c r="D51" i="6"/>
  <c r="D52" i="6"/>
  <c r="D53" i="6"/>
  <c r="D54" i="6"/>
  <c r="D55" i="6"/>
  <c r="D56" i="6"/>
  <c r="D57" i="6"/>
  <c r="D58" i="6"/>
  <c r="J62" i="4" l="1"/>
  <c r="B143" i="5" s="1"/>
  <c r="J36" i="4"/>
  <c r="J31" i="4"/>
  <c r="J30" i="3"/>
  <c r="J28" i="3"/>
  <c r="B23" i="3"/>
  <c r="J48" i="3"/>
  <c r="J45" i="3"/>
  <c r="J40" i="3"/>
  <c r="J33" i="3"/>
  <c r="J54" i="4"/>
  <c r="B135" i="5" s="1"/>
  <c r="J35" i="4"/>
  <c r="J32" i="4"/>
  <c r="J60" i="3"/>
  <c r="B122" i="5" s="1"/>
  <c r="J32" i="3"/>
  <c r="B79" i="5"/>
  <c r="J52" i="3"/>
  <c r="B114" i="5" s="1"/>
  <c r="F68" i="3"/>
  <c r="F38" i="4"/>
  <c r="F50" i="4"/>
  <c r="J50" i="4" s="1"/>
  <c r="I38" i="4"/>
  <c r="D59" i="6"/>
  <c r="F68" i="4"/>
  <c r="J68" i="4" s="1"/>
  <c r="B23" i="4"/>
  <c r="F50" i="3"/>
  <c r="J50" i="3" s="1"/>
  <c r="I38" i="3"/>
  <c r="J28" i="4"/>
  <c r="J68" i="3"/>
  <c r="F38" i="3"/>
  <c r="J38" i="3" l="1"/>
  <c r="B112" i="5" s="1"/>
  <c r="B176" i="5"/>
  <c r="J38" i="4"/>
  <c r="B131" i="5" s="1"/>
  <c r="B132" i="5"/>
  <c r="B106" i="5"/>
  <c r="B107" i="5" s="1"/>
  <c r="B113" i="5"/>
  <c r="B69" i="3" l="1"/>
  <c r="B70" i="3" s="1"/>
  <c r="B149" i="5"/>
  <c r="B177" i="5" s="1"/>
  <c r="B179" i="5" s="1"/>
  <c r="B180" i="5" s="1"/>
  <c r="B69" i="4"/>
  <c r="B70"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200-000001000000}">
      <text>
        <r>
          <rPr>
            <b/>
            <sz val="9"/>
            <color rgb="FF000000"/>
            <rFont val="Segoe UI"/>
            <family val="2"/>
          </rPr>
          <t xml:space="preserve">Personal hier eintragen. 
</t>
        </r>
        <r>
          <rPr>
            <b/>
            <sz val="9"/>
            <color rgb="FF000000"/>
            <rFont val="Segoe UI"/>
            <family val="2"/>
          </rPr>
          <t>Beispiele können überschrieben werden</t>
        </r>
      </text>
    </comment>
    <comment ref="A28" authorId="0" shapeId="0" xr:uid="{00000000-0006-0000-0200-000002000000}">
      <text>
        <r>
          <rPr>
            <b/>
            <sz val="9"/>
            <color rgb="FF000000"/>
            <rFont val="Segoe UI"/>
            <family val="2"/>
          </rPr>
          <t xml:space="preserve">Hier Darsteller*innen eintragen. 
</t>
        </r>
        <r>
          <rPr>
            <b/>
            <sz val="9"/>
            <color rgb="FF000000"/>
            <rFont val="Segoe UI"/>
            <family val="2"/>
          </rPr>
          <t>Beispiele können überschrieben werden</t>
        </r>
      </text>
    </comment>
    <comment ref="A40" authorId="0" shapeId="0" xr:uid="{00000000-0006-0000-0200-000003000000}">
      <text>
        <r>
          <rPr>
            <b/>
            <sz val="9"/>
            <color rgb="FF000000"/>
            <rFont val="Segoe UI"/>
            <family val="2"/>
          </rPr>
          <t xml:space="preserve">Hier Musiker*innen eintragen. 
</t>
        </r>
        <r>
          <rPr>
            <b/>
            <sz val="9"/>
            <color rgb="FF000000"/>
            <rFont val="Segoe UI"/>
            <family val="2"/>
          </rPr>
          <t>Beispiele können überschrieben werden</t>
        </r>
      </text>
    </comment>
    <comment ref="A52" authorId="0" shapeId="0" xr:uid="{00000000-0006-0000-0200-000004000000}">
      <text>
        <r>
          <rPr>
            <b/>
            <sz val="9"/>
            <color rgb="FF000000"/>
            <rFont val="Segoe UI"/>
          </rPr>
          <t xml:space="preserve">Für Mitwirkende, die kein Vorstellungsentgelt bekommen Felder für VORSTELLUNGEN frei lassen.
</t>
        </r>
        <r>
          <rPr>
            <b/>
            <sz val="9"/>
            <color rgb="FF000000"/>
            <rFont val="Segoe UI"/>
          </rPr>
          <t>Beispiele können überschrieben werden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300-000001000000}">
      <text>
        <r>
          <rPr>
            <b/>
            <sz val="9"/>
            <color indexed="8"/>
            <rFont val="Segoe UI"/>
            <family val="2"/>
          </rPr>
          <t>Personal hier eintragen. 
Beispiele können überschrieben werden</t>
        </r>
      </text>
    </comment>
    <comment ref="A28" authorId="0" shapeId="0" xr:uid="{00000000-0006-0000-0300-000002000000}">
      <text>
        <r>
          <rPr>
            <b/>
            <sz val="9"/>
            <color indexed="8"/>
            <rFont val="Segoe UI"/>
            <family val="2"/>
          </rPr>
          <t>Hier Darsteller*innen eintragen. 
Beispiele können überschrieben werden</t>
        </r>
      </text>
    </comment>
    <comment ref="A40" authorId="0" shapeId="0" xr:uid="{00000000-0006-0000-0300-000003000000}">
      <text>
        <r>
          <rPr>
            <b/>
            <sz val="9"/>
            <color indexed="8"/>
            <rFont val="Segoe UI"/>
            <family val="2"/>
          </rPr>
          <t>Hier Musiker*innen eintragen. 
Beispiele können überschrieben werden</t>
        </r>
      </text>
    </comment>
    <comment ref="A52" authorId="0" shapeId="0" xr:uid="{00000000-0006-0000-0300-000004000000}">
      <text>
        <r>
          <rPr>
            <b/>
            <sz val="9"/>
            <color indexed="8"/>
            <rFont val="Segoe UI"/>
          </rPr>
          <t>Für Mitwirkende, die kein Vorstellungsentgelt bekommen Felder für VORSTELLUNGEN frei lassen.
Beispiele können überschrieben werden</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A5" authorId="0" shapeId="0" xr:uid="{00000000-0006-0000-0500-000001000000}">
      <text>
        <r>
          <rPr>
            <b/>
            <sz val="9"/>
            <color rgb="FF000000"/>
            <rFont val="Segoe UI"/>
            <family val="2"/>
          </rPr>
          <t xml:space="preserve">Sachaufwand hier eintragen.
</t>
        </r>
        <r>
          <rPr>
            <b/>
            <sz val="9"/>
            <color rgb="FF000000"/>
            <rFont val="Segoe UI"/>
            <family val="2"/>
          </rPr>
          <t xml:space="preserve">Beispiele können überschrieben werden. 
</t>
        </r>
        <r>
          <rPr>
            <b/>
            <sz val="9"/>
            <color rgb="FF000000"/>
            <rFont val="Segoe UI"/>
            <family val="2"/>
          </rPr>
          <t>Weitere Beispiele siehe Blatt Ausfüllhilfe</t>
        </r>
      </text>
    </comment>
    <comment ref="A34" authorId="0" shapeId="0" xr:uid="{00000000-0006-0000-0500-000002000000}">
      <text>
        <r>
          <rPr>
            <b/>
            <sz val="9"/>
            <color rgb="FF000000"/>
            <rFont val="Segoe UI"/>
            <family val="2"/>
          </rPr>
          <t xml:space="preserve">Sachaufwand hier eintragen.
</t>
        </r>
        <r>
          <rPr>
            <b/>
            <sz val="9"/>
            <color rgb="FF000000"/>
            <rFont val="Segoe UI"/>
            <family val="2"/>
          </rPr>
          <t xml:space="preserve">Beispiele können überschrieben werden.
</t>
        </r>
        <r>
          <rPr>
            <b/>
            <sz val="9"/>
            <color rgb="FF000000"/>
            <rFont val="Segoe UI"/>
            <family val="2"/>
          </rPr>
          <t>Weitere Beispiele siehe Blatt Ausfüllhilfe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
  </authors>
  <commentList>
    <comment ref="A9" authorId="0" shapeId="0" xr:uid="{00000000-0006-0000-0400-000001000000}">
      <text>
        <r>
          <rPr>
            <b/>
            <sz val="9"/>
            <color indexed="8"/>
            <rFont val="Segoe UI"/>
            <family val="2"/>
          </rPr>
          <t>Zellen können überschrieben werden</t>
        </r>
      </text>
    </comment>
    <comment ref="A20" authorId="0" shapeId="0" xr:uid="{00000000-0006-0000-0400-000002000000}">
      <text>
        <r>
          <rPr>
            <b/>
            <sz val="9"/>
            <color rgb="FF000000"/>
            <rFont val="Segoe UI"/>
            <family val="2"/>
          </rPr>
          <t>Beispiele können überschrieben werden</t>
        </r>
      </text>
    </comment>
    <comment ref="A42" authorId="0" shapeId="0" xr:uid="{00000000-0006-0000-0400-000003000000}">
      <text>
        <r>
          <rPr>
            <b/>
            <sz val="9"/>
            <color indexed="8"/>
            <rFont val="Segoe UI"/>
            <family val="2"/>
          </rPr>
          <t>Personal wird automatisch aus Blatt A übernommen</t>
        </r>
      </text>
    </comment>
    <comment ref="B42" authorId="0" shapeId="0" xr:uid="{00000000-0006-0000-0400-000004000000}">
      <text>
        <r>
          <rPr>
            <b/>
            <sz val="9"/>
            <color indexed="8"/>
            <rFont val="Segoe UI"/>
            <family val="2"/>
          </rPr>
          <t>Summen werden automatisch von Blatt A übernommen</t>
        </r>
      </text>
    </comment>
    <comment ref="A61" authorId="0" shapeId="0" xr:uid="{00000000-0006-0000-0400-000005000000}">
      <text>
        <r>
          <rPr>
            <b/>
            <sz val="9"/>
            <color indexed="8"/>
            <rFont val="Segoe UI"/>
            <family val="2"/>
          </rPr>
          <t>Personal wird automatisch aus Blatt B übernommen.</t>
        </r>
      </text>
    </comment>
    <comment ref="B61" authorId="0" shapeId="0" xr:uid="{00000000-0006-0000-0400-000006000000}">
      <text>
        <r>
          <rPr>
            <b/>
            <sz val="9"/>
            <color indexed="8"/>
            <rFont val="Segoe UI"/>
            <family val="2"/>
          </rPr>
          <t>Summen werden automatisch von Blatt B übernommen</t>
        </r>
      </text>
    </comment>
    <comment ref="A112" authorId="0" shapeId="0" xr:uid="{00000000-0006-0000-0400-000008000000}">
      <text>
        <r>
          <rPr>
            <b/>
            <sz val="9"/>
            <color rgb="FF000000"/>
            <rFont val="Segoe UI"/>
            <family val="2"/>
          </rPr>
          <t>Detailkalkulation in Blatt A</t>
        </r>
      </text>
    </comment>
    <comment ref="B112" authorId="0" shapeId="0" xr:uid="{00000000-0006-0000-0400-000009000000}">
      <text>
        <r>
          <rPr>
            <b/>
            <sz val="9"/>
            <color rgb="FF000000"/>
            <rFont val="Segoe UI"/>
            <family val="2"/>
          </rPr>
          <t>Summen werden automatisch von Blatt A übernommen</t>
        </r>
      </text>
    </comment>
    <comment ref="A113" authorId="0" shapeId="0" xr:uid="{00000000-0006-0000-0400-00000A000000}">
      <text>
        <r>
          <rPr>
            <b/>
            <sz val="9"/>
            <color rgb="FF000000"/>
            <rFont val="Segoe UI"/>
            <family val="2"/>
          </rPr>
          <t>Detailkalkulation in Blatt A</t>
        </r>
      </text>
    </comment>
    <comment ref="A114" authorId="0" shapeId="0" xr:uid="{00000000-0006-0000-0400-00000B000000}">
      <text>
        <r>
          <rPr>
            <b/>
            <sz val="9"/>
            <color rgb="FF000000"/>
            <rFont val="Segoe UI"/>
          </rPr>
          <t>Personal wird automatisch aus Blatt A übernommen</t>
        </r>
      </text>
    </comment>
    <comment ref="A131" authorId="0" shapeId="0" xr:uid="{00000000-0006-0000-0400-00000C000000}">
      <text>
        <r>
          <rPr>
            <b/>
            <sz val="9"/>
            <color indexed="8"/>
            <rFont val="Segoe UI"/>
            <family val="2"/>
          </rPr>
          <t>Detailkalkulation in Blatt B</t>
        </r>
      </text>
    </comment>
    <comment ref="B131" authorId="0" shapeId="0" xr:uid="{00000000-0006-0000-0400-00000D000000}">
      <text>
        <r>
          <rPr>
            <b/>
            <sz val="9"/>
            <color indexed="8"/>
            <rFont val="Segoe UI"/>
            <family val="2"/>
          </rPr>
          <t>Summen werden automatisch von Blatt B übernommen</t>
        </r>
      </text>
    </comment>
    <comment ref="A132" authorId="0" shapeId="0" xr:uid="{00000000-0006-0000-0400-00000E000000}">
      <text>
        <r>
          <rPr>
            <b/>
            <sz val="9"/>
            <color indexed="8"/>
            <rFont val="Segoe UI"/>
            <family val="2"/>
          </rPr>
          <t>Detailkalkulation in Blatt B</t>
        </r>
      </text>
    </comment>
    <comment ref="A133" authorId="0" shapeId="0" xr:uid="{00000000-0006-0000-0400-00000F000000}">
      <text>
        <r>
          <rPr>
            <b/>
            <sz val="9"/>
            <color indexed="8"/>
            <rFont val="Segoe UI"/>
          </rPr>
          <t>Personal wird automatisch aus Blatt B übernommen</t>
        </r>
      </text>
    </comment>
    <comment ref="A151" authorId="0" shapeId="0" xr:uid="{00000000-0006-0000-0400-000010000000}">
      <text>
        <r>
          <rPr>
            <b/>
            <sz val="9"/>
            <color rgb="FF000000"/>
            <rFont val="Segoe UI"/>
            <family val="2"/>
          </rPr>
          <t xml:space="preserve">Sachaufwand hier eintragen.
</t>
        </r>
        <r>
          <rPr>
            <b/>
            <sz val="9"/>
            <color rgb="FF000000"/>
            <rFont val="Segoe UI"/>
            <family val="2"/>
          </rPr>
          <t xml:space="preserve">Beispiele können überschrieben werden.
</t>
        </r>
        <r>
          <rPr>
            <b/>
            <sz val="9"/>
            <color rgb="FF000000"/>
            <rFont val="Segoe UI"/>
            <family val="2"/>
          </rPr>
          <t>Weitere Beispiele siehe Blatt Ausfüllhilfe</t>
        </r>
      </text>
    </comment>
  </commentList>
</comments>
</file>

<file path=xl/sharedStrings.xml><?xml version="1.0" encoding="utf-8"?>
<sst xmlns="http://schemas.openxmlformats.org/spreadsheetml/2006/main" count="296" uniqueCount="228">
  <si>
    <t>Informationen</t>
  </si>
  <si>
    <r>
      <t xml:space="preserve">Die IG Freie Theater empfiehlt, für Projektförderungen für Darstellende Kunst bei der Stadt Wien ab dem Einreichtermin 15.2.2020 eine Honoraruntergrenze (um Sozialdumping zu vermeiden) zu kalkulieren. 
Diese wurde gemeinsam von Künstler_innen und Künstlern der Wiener Perspektive sowie der IG Freie Theater in einem offenen, zweijährigen Prozess erarbeitet.
Sie soll bei Produktionen der darstellenden Kunst angewendet werden, die aus Mitteln der öffentlichen Hand (der Stadt Wien) gefördert werden. 
Die Honoraruntergrenze wird </t>
    </r>
    <r>
      <rPr>
        <sz val="11"/>
        <color indexed="10"/>
        <rFont val="Calibri"/>
        <family val="2"/>
      </rPr>
      <t>nur für professionell</t>
    </r>
    <r>
      <rPr>
        <sz val="11"/>
        <color indexed="8"/>
        <rFont val="Calibri"/>
        <family val="2"/>
      </rPr>
      <t xml:space="preserve"> arbeitende darstellenden Künstler*innen empfohlen.
    </t>
    </r>
    <r>
      <rPr>
        <sz val="11"/>
        <color indexed="8"/>
        <rFont val="Wingdings"/>
        <charset val="2"/>
      </rPr>
      <t>¬</t>
    </r>
    <r>
      <rPr>
        <sz val="11"/>
        <color indexed="8"/>
        <rFont val="Calibri"/>
        <family val="2"/>
      </rPr>
      <t>Die Honoraruntergrenzen-</t>
    </r>
    <r>
      <rPr>
        <sz val="11"/>
        <color indexed="10"/>
        <rFont val="Calibri"/>
        <family val="2"/>
      </rPr>
      <t>Empfehlung</t>
    </r>
    <r>
      <rPr>
        <sz val="11"/>
        <color indexed="8"/>
        <rFont val="Calibri"/>
        <family val="2"/>
      </rPr>
      <t xml:space="preserve"> liegt derzeit bei € 165 brutto-brutto pro Tag und für 8 h Proben- oder Arbeitszeit. Sie soll für alle Beteiligte in den künstlerischen Teams und sowohl für selbständig Arbeitende wie für Anstellungen gelten
    </t>
    </r>
    <r>
      <rPr>
        <sz val="11"/>
        <color indexed="8"/>
        <rFont val="Wingdings"/>
        <charset val="2"/>
      </rPr>
      <t>¬</t>
    </r>
    <r>
      <rPr>
        <sz val="9.4"/>
        <color indexed="8"/>
        <rFont val="Calibri"/>
        <family val="2"/>
      </rPr>
      <t xml:space="preserve"> </t>
    </r>
    <r>
      <rPr>
        <sz val="11"/>
        <color indexed="8"/>
        <rFont val="Calibri"/>
        <family val="2"/>
      </rPr>
      <t>Als Vorstellungsentgelt wird</t>
    </r>
    <r>
      <rPr>
        <sz val="11"/>
        <color indexed="10"/>
        <rFont val="Calibri"/>
        <family val="2"/>
      </rPr>
      <t xml:space="preserve"> empfohlen</t>
    </r>
    <r>
      <rPr>
        <sz val="11"/>
        <color indexed="8"/>
        <rFont val="Calibri"/>
        <family val="2"/>
      </rPr>
      <t xml:space="preserve">: bei 1-2 Vorstellungen mind. € 350, ab 3 Vorstellungen min. € 200 (jeweils pro Vorstellung)
Die IG Freie Theater stellt hier ein Service-Kalkulationsmodell zur Verfügung, welches aus 5 Blättern besteht: Infos / Ausfüllhilfe  / Personal angestellt / Personal selbständig / Einnahmen-Ausgaben Übersicht
</t>
    </r>
    <r>
      <rPr>
        <sz val="11"/>
        <color indexed="10"/>
        <rFont val="Calibri"/>
        <family val="2"/>
      </rPr>
      <t xml:space="preserve">Achtung: Dieses Kalkulationsmodell ersetzt NICHT das Kalkulationsformular der Stadt Wien - Kulturabteilung! Wir empfehlen aber, das ausgefüllte Service-Kalkulationsmodell dem Antrag der Stadt Wien / Kulturabteilung beizulegen, da in diesem Tool wichtige budgetäre Informationen für die Theaterjury aufscheinen. </t>
    </r>
  </si>
  <si>
    <t>Merkmale Selbstständige</t>
  </si>
  <si>
    <t>Merkmale Angestellte</t>
  </si>
  <si>
    <t>Werkvertrag / Honorarnote</t>
  </si>
  <si>
    <t>Dienstvertrag</t>
  </si>
  <si>
    <t>Schuldet einen Erfolg/ein Werk</t>
  </si>
  <si>
    <t>schuldet eine Leistung</t>
  </si>
  <si>
    <t>Zielschuldverhältnis</t>
  </si>
  <si>
    <t>Dauerschuldverhältnis</t>
  </si>
  <si>
    <t>persönliche Unabhängigkeit</t>
  </si>
  <si>
    <t>Weisungsgebundenheit</t>
  </si>
  <si>
    <t xml:space="preserve">nicht Weisungsgebunden hinsichtlich: </t>
  </si>
  <si>
    <t xml:space="preserve">Vorgabe von: </t>
  </si>
  <si>
    <t>Arbeitsort</t>
  </si>
  <si>
    <t>Arbeitszeit</t>
  </si>
  <si>
    <t>Arbeitsverhalten</t>
  </si>
  <si>
    <t>Arbeitsmittel</t>
  </si>
  <si>
    <t>sachliche Weisungen möglich</t>
  </si>
  <si>
    <t>arbeitet mit eigenen Betriebsmitteln</t>
  </si>
  <si>
    <t>organisatorische Eingliederung</t>
  </si>
  <si>
    <t>nicht in den Betrieb/Organisation eingegliedert</t>
  </si>
  <si>
    <t>fehlendes Unternehmerrisiko</t>
  </si>
  <si>
    <t>Vertretungsrecht</t>
  </si>
  <si>
    <t>trägt das wirtschaftliche Risiko für seinen Auftrag</t>
  </si>
  <si>
    <t xml:space="preserve">Beispiele: </t>
  </si>
  <si>
    <t>Bühnenbildner*innen</t>
  </si>
  <si>
    <t>Tänzer*innen</t>
  </si>
  <si>
    <t>Dramaturg*innen</t>
  </si>
  <si>
    <t>Schauspieler*innen</t>
  </si>
  <si>
    <t>Produktionsleiter*innen</t>
  </si>
  <si>
    <t>Assistent*innen</t>
  </si>
  <si>
    <t>Regie</t>
  </si>
  <si>
    <t>Choreographie</t>
  </si>
  <si>
    <t>Ausschlaggebend ist nicht die Bezeichnung der Tätigkeit, sondern welche der oben angeführten Merkmale insgesamt überwiegen.</t>
  </si>
  <si>
    <t xml:space="preserve">Honoraruntergrenze/ Empfehlung: </t>
  </si>
  <si>
    <t>Woche = 5 Tage</t>
  </si>
  <si>
    <t>kein 13./14. Gehalt</t>
  </si>
  <si>
    <t>Tagesgehalt (Proben) = 8 Stunden</t>
  </si>
  <si>
    <t>Spielgeld (Spielserie 1-3 Vorstellungen)</t>
  </si>
  <si>
    <t>bei 1-2 Vorstellungen mind. € 350 pro Vorstellung
ab 3 Vorstellungen min. € 200 pro Vorstellung</t>
  </si>
  <si>
    <t xml:space="preserve">DETAILBERECHNUNGEN für Anstellungen siehe auch: </t>
  </si>
  <si>
    <t xml:space="preserve">Formel für Umrechnung Wochenkosten: </t>
  </si>
  <si>
    <t>https://rechner.cpulohn.at/bmf.gv.at/familienbonusplus/#bruttoNetto</t>
  </si>
  <si>
    <t>Kosten pro Woche x 52 / 12</t>
  </si>
  <si>
    <t>IG NETZ Information</t>
  </si>
  <si>
    <t>Weitere Information zu IG NETZ</t>
  </si>
  <si>
    <r>
      <t xml:space="preserve">Wenn das monatliche Dienstgeber-Brutto für Angestellte </t>
    </r>
    <r>
      <rPr>
        <b/>
        <sz val="11"/>
        <color indexed="8"/>
        <rFont val="Calibri"/>
        <family val="2"/>
      </rPr>
      <t xml:space="preserve">3.394,04€ </t>
    </r>
    <r>
      <rPr>
        <sz val="11"/>
        <color indexed="8"/>
        <rFont val="Calibri"/>
        <family val="2"/>
      </rPr>
      <t xml:space="preserve">(Wert 2020) nicht übersteigt, kann um einen Zuschuss für Sozialversicherungsbeiträge aus den Mitteln des IG Netz angesucht werden. Zuschüsse werden in der Höhe der Beitragsvorschreibung, maximal jedoch bis zu EUR 200,- monatlich, gewährt.
Die Antragsstellung erfolgt online. Alle weiteren Infos siehe Link. </t>
    </r>
  </si>
  <si>
    <t>https://freietheater.at/service/ig-netz/</t>
  </si>
  <si>
    <t>Ausfüllhilfe</t>
  </si>
  <si>
    <t>HINWEIS: Optional können auch nur die Blätter A und B ausgefüllt werden.</t>
  </si>
  <si>
    <t>ACHTUNG</t>
  </si>
  <si>
    <t>Farbig oder Grau hinterlegte Zellen enthalten Formeln und können nicht überschrieben werden.</t>
  </si>
  <si>
    <t xml:space="preserve">SUMMEN für Personal werden in BLATT C auf die nächste 10er Stelle aufgerundet, da die Kulturabteilung der Stadt Wien empfiehlt mit runden Zahlen einzureichen. </t>
  </si>
  <si>
    <t>Schritt 1.</t>
  </si>
  <si>
    <t xml:space="preserve">Personal in den Blättern A und B eintragen und kalkulieren. </t>
  </si>
  <si>
    <t xml:space="preserve">Das Personal und die kalkulierten Kosten werden automatisch in Blatt C übertragen. </t>
  </si>
  <si>
    <r>
      <t xml:space="preserve">In </t>
    </r>
    <r>
      <rPr>
        <b/>
        <sz val="11"/>
        <color indexed="8"/>
        <rFont val="Calibri"/>
        <family val="2"/>
      </rPr>
      <t>Blatt C</t>
    </r>
    <r>
      <rPr>
        <sz val="11"/>
        <color indexed="8"/>
        <rFont val="Calibri"/>
        <family val="2"/>
      </rPr>
      <t>: Die Zellen</t>
    </r>
    <r>
      <rPr>
        <sz val="11"/>
        <color indexed="10"/>
        <rFont val="Calibri"/>
        <family val="2"/>
      </rPr>
      <t xml:space="preserve"> Darsteller*innen</t>
    </r>
    <r>
      <rPr>
        <sz val="11"/>
        <color indexed="15"/>
        <rFont val="Calibri"/>
        <family val="2"/>
      </rPr>
      <t xml:space="preserve"> </t>
    </r>
    <r>
      <rPr>
        <sz val="11"/>
        <color indexed="8"/>
        <rFont val="Calibri"/>
        <family val="2"/>
      </rPr>
      <t xml:space="preserve">und </t>
    </r>
    <r>
      <rPr>
        <sz val="11"/>
        <color indexed="10"/>
        <rFont val="Calibri"/>
        <family val="2"/>
      </rPr>
      <t>Musiker*innen</t>
    </r>
    <r>
      <rPr>
        <sz val="11"/>
        <color indexed="8"/>
        <rFont val="Calibri"/>
        <family val="2"/>
      </rPr>
      <t xml:space="preserve"> können nicht überschrieben werdenIn </t>
    </r>
    <r>
      <rPr>
        <b/>
        <sz val="11"/>
        <color indexed="8"/>
        <rFont val="Calibri"/>
        <family val="2"/>
      </rPr>
      <t>Blatt C</t>
    </r>
    <r>
      <rPr>
        <sz val="11"/>
        <color indexed="8"/>
        <rFont val="Calibri"/>
        <family val="2"/>
      </rPr>
      <t>: Die Zellen</t>
    </r>
    <r>
      <rPr>
        <sz val="11"/>
        <color indexed="10"/>
        <rFont val="Calibri"/>
        <family val="2"/>
      </rPr>
      <t xml:space="preserve"> Darsteller*innen</t>
    </r>
    <r>
      <rPr>
        <sz val="11"/>
        <color indexed="15"/>
        <rFont val="Calibri"/>
        <family val="2"/>
      </rPr>
      <t xml:space="preserve"> </t>
    </r>
    <r>
      <rPr>
        <sz val="11"/>
        <color indexed="8"/>
        <rFont val="Calibri"/>
        <family val="2"/>
      </rPr>
      <t xml:space="preserve">und </t>
    </r>
    <r>
      <rPr>
        <sz val="11"/>
        <color indexed="10"/>
        <rFont val="Calibri"/>
        <family val="2"/>
      </rPr>
      <t>Musiker*innen</t>
    </r>
    <r>
      <rPr>
        <sz val="11"/>
        <color indexed="8"/>
        <rFont val="Calibri"/>
        <family val="2"/>
      </rPr>
      <t xml:space="preserve"> können nicht überschrieben werden</t>
    </r>
  </si>
  <si>
    <t>Aufschlüsselung für die einzelnen Darsteller*innen und Musiker*innen in Blatt A bzw. Blatt B werden in Summe in Blatt C zusammengefasst</t>
  </si>
  <si>
    <t>Schritt 2</t>
  </si>
  <si>
    <t>Sachaufwand Kalkulieren in Blatt D</t>
  </si>
  <si>
    <t xml:space="preserve">Sachaufwand für Verwaltung und Künstler./Wissensch. wird von Blatt D automatisch in Blatt C  eintragen. </t>
  </si>
  <si>
    <t>Einnahmen in Blatt C eintragen. Saldo muss gleich Null sein.</t>
  </si>
  <si>
    <r>
      <t>165,-</t>
    </r>
    <r>
      <rPr>
        <sz val="11"/>
        <color indexed="10"/>
        <rFont val="Calibri"/>
        <family val="2"/>
      </rPr>
      <t xml:space="preserve">/Tag für </t>
    </r>
    <r>
      <rPr>
        <b/>
        <sz val="11"/>
        <color indexed="10"/>
        <rFont val="Calibri"/>
        <family val="2"/>
      </rPr>
      <t>8h</t>
    </r>
    <r>
      <rPr>
        <sz val="11"/>
        <color indexed="10"/>
        <rFont val="Calibri"/>
        <family val="2"/>
      </rPr>
      <t xml:space="preserve"> Proben/Arbeit. Wird beispielsweise nur 5h geprobt wird wie folgt berechnet: 165 / 8 x 5 = € 103,13</t>
    </r>
  </si>
  <si>
    <t>Vorstellungsgage wird nur für diejenigen Personen berechnet, die bei der Vorstellung anwesend sind/sein müssen (Darsteller*innen, Techniker*innen etc.)</t>
  </si>
  <si>
    <t>Beispiele</t>
  </si>
  <si>
    <t xml:space="preserve">Personalaufwand Verwaltung: </t>
  </si>
  <si>
    <t>Personalaufwand Künstler./Wissensch</t>
  </si>
  <si>
    <t>Projektleitung</t>
  </si>
  <si>
    <t>Künstlerische Leitung</t>
  </si>
  <si>
    <t>Recherche</t>
  </si>
  <si>
    <t xml:space="preserve">Bühnenbild - Requisite - Kostüme </t>
  </si>
  <si>
    <t>Organisation</t>
  </si>
  <si>
    <t>Workshops</t>
  </si>
  <si>
    <t>Dramaturgie</t>
  </si>
  <si>
    <t>Graphik/Werbung</t>
  </si>
  <si>
    <t xml:space="preserve">Assistenzen (künstlerischer Betrieb) </t>
  </si>
  <si>
    <t>Steuerberatung</t>
  </si>
  <si>
    <t>Darstellter*innen/Musiker*innen</t>
  </si>
  <si>
    <t>Diverses</t>
  </si>
  <si>
    <t>Technik</t>
  </si>
  <si>
    <t>Sachaufwand Verwaltung:</t>
  </si>
  <si>
    <t>Sachaufwand Künstler./Wissensch</t>
  </si>
  <si>
    <t>Übersetzungen</t>
  </si>
  <si>
    <t>Aufwand Bühnenbild - Requisiten - Kostüme</t>
  </si>
  <si>
    <t>Reisen Inland (Fahrt, Nächtigung, Verpflegung)</t>
  </si>
  <si>
    <t>Transporte Bühnenbild - Requisiten - Kostüme</t>
  </si>
  <si>
    <t>Reisen Ausland (Fahrt, Nächtigung, Verpflegung)</t>
  </si>
  <si>
    <t>Catering (Speisen und Getränke)</t>
  </si>
  <si>
    <t>Fracht, Transport durch Dritte, Botendienst</t>
  </si>
  <si>
    <t xml:space="preserve">Produktionskosten div. </t>
  </si>
  <si>
    <t>Paketgebühren, Porto</t>
  </si>
  <si>
    <t>Produktionskosten DVD</t>
  </si>
  <si>
    <t>Telefon - Fax</t>
  </si>
  <si>
    <t>Technische Einrichtungen (Ton, Licht, ...)</t>
  </si>
  <si>
    <t>Internet</t>
  </si>
  <si>
    <t>Aufwand für Miete Technik</t>
  </si>
  <si>
    <t>Miete, Pacht</t>
  </si>
  <si>
    <t>Transport Einrichtungen (Ton, Licht, ...)</t>
  </si>
  <si>
    <t>Lizenzgebühren</t>
  </si>
  <si>
    <t>Fotomaterial und Fotoausarbeitung</t>
  </si>
  <si>
    <t>Haftpflichtversicherung</t>
  </si>
  <si>
    <t>Aufwand CD, Tonträger, DVD</t>
  </si>
  <si>
    <t>Buchhaltung, Lohnverrechnung</t>
  </si>
  <si>
    <t>Aufwand für Programme</t>
  </si>
  <si>
    <t>AKM Jahresabgabe</t>
  </si>
  <si>
    <t>Aufwand Fach- u. Rollenbücher; Libretti, Partituren</t>
  </si>
  <si>
    <t>Sonstige Aufwendungen</t>
  </si>
  <si>
    <t>Aufführungsrechte (Lizenzen, Tantiemen...)</t>
  </si>
  <si>
    <t>Marketing, PR, Werbung für Produktionen</t>
  </si>
  <si>
    <t>Transporte PR, Werbung für Produktionen</t>
  </si>
  <si>
    <t>Miete Veranstaltungsräumlichkeiten</t>
  </si>
  <si>
    <t>Strom, Gas, Heizung von Veranstaltungsräumen</t>
  </si>
  <si>
    <t>Sonst. künstler. Aufwand</t>
  </si>
  <si>
    <t>ANSTELLUNGEN: VERWALTUNG PAW und KÜNSTLER. PAW</t>
  </si>
  <si>
    <t>ACHTUNG: Kosten = Dienstgeberbrutto
Bruttowert für Angestellte = minus Lohnnebenkosten und SV-Beiträge 
hier berechnen:</t>
  </si>
  <si>
    <t>https://rechner.cpulohn.at/bmf.gv.at/familienbonusplus/#bruttoNetto_familienbonus</t>
  </si>
  <si>
    <r>
      <t>VERWALTUNG PERSONALAUFWAND</t>
    </r>
    <r>
      <rPr>
        <b/>
        <i/>
        <sz val="14"/>
        <color indexed="10"/>
        <rFont val="Calibri"/>
        <family val="2"/>
      </rPr>
      <t xml:space="preserve"> 
</t>
    </r>
    <r>
      <rPr>
        <b/>
        <sz val="14"/>
        <rFont val="Calibri"/>
        <family val="2"/>
      </rPr>
      <t xml:space="preserve">
ANGESTELLTE MITWIRKENDE
(z.B. Dienstvertrag, Stückvertrag)</t>
    </r>
  </si>
  <si>
    <t xml:space="preserve">Anzahl / Tage </t>
  </si>
  <si>
    <t>Stunden pro Tag/Durchschnitt</t>
  </si>
  <si>
    <t>LOHNKOSTEN inkl. Dienstgeberabgabe pro 8h Tag Empfehlung mind. € 165,-</t>
  </si>
  <si>
    <t>REALKOSTEN pro Tag</t>
  </si>
  <si>
    <t>Gesamtkosten</t>
  </si>
  <si>
    <r>
      <t xml:space="preserve">BEISPIEL </t>
    </r>
    <r>
      <rPr>
        <sz val="14"/>
        <color indexed="8"/>
        <rFont val="Calibri"/>
        <family val="2"/>
      </rPr>
      <t>Projektleitung</t>
    </r>
  </si>
  <si>
    <r>
      <t xml:space="preserve">oder </t>
    </r>
    <r>
      <rPr>
        <sz val="14"/>
        <color indexed="8"/>
        <rFont val="Calibri"/>
        <family val="2"/>
      </rPr>
      <t>Recherche</t>
    </r>
  </si>
  <si>
    <r>
      <t xml:space="preserve">oder </t>
    </r>
    <r>
      <rPr>
        <sz val="14"/>
        <color indexed="8"/>
        <rFont val="Calibri"/>
        <family val="2"/>
      </rPr>
      <t>Werbung</t>
    </r>
  </si>
  <si>
    <t>SUMME ANGESTELLTE PERSONALAUFWAND
VERWALTUNG</t>
  </si>
  <si>
    <t>PROBEN</t>
  </si>
  <si>
    <t>VORSTELLUNGEN</t>
  </si>
  <si>
    <r>
      <t xml:space="preserve">KÜNSTLERISCHER PERSONALAUFWAND
</t>
    </r>
    <r>
      <rPr>
        <b/>
        <sz val="14"/>
        <rFont val="Arial"/>
        <family val="2"/>
      </rPr>
      <t>ANGESTELLTE MITWIRKENDE
(z.B. Dienstvertrag, Stückvertrag)</t>
    </r>
  </si>
  <si>
    <t>Gesamtkosten 1: Proben</t>
  </si>
  <si>
    <t>LOHNKOSTEN inkl. Dienstgeberabgabe pro VORSTELLUNG
Empfehlung:  bei 1-2 Vorstellungen mind. € 350
ab 3 Vorstellungen mind. € 200</t>
  </si>
  <si>
    <t xml:space="preserve">Anzahl der Vorstellungen/ Vorstellungstage </t>
  </si>
  <si>
    <t xml:space="preserve">GESAMTKOSTEN 2: VORSTELLUNGS-ENTGELT </t>
  </si>
  <si>
    <t xml:space="preserve">GESAMTKOSTEN 3: PROBEN UND VORSTELLUNGEN  </t>
  </si>
  <si>
    <t>DARSTELLER*INNEN</t>
  </si>
  <si>
    <r>
      <t xml:space="preserve">BEISPIEL </t>
    </r>
    <r>
      <rPr>
        <sz val="14"/>
        <rFont val="Arial"/>
        <family val="2"/>
      </rPr>
      <t>Schauspielerin 1</t>
    </r>
  </si>
  <si>
    <r>
      <t xml:space="preserve">Oder </t>
    </r>
    <r>
      <rPr>
        <sz val="14"/>
        <rFont val="Arial"/>
        <family val="2"/>
      </rPr>
      <t>Tänzerin 2</t>
    </r>
  </si>
  <si>
    <r>
      <t xml:space="preserve">oder </t>
    </r>
    <r>
      <rPr>
        <sz val="14"/>
        <rFont val="Arial"/>
        <family val="2"/>
      </rPr>
      <t>Vorname NACHNAME</t>
    </r>
  </si>
  <si>
    <t>Zwischensummen Darsteller*innen</t>
  </si>
  <si>
    <t>MUSIKER*INNEN</t>
  </si>
  <si>
    <r>
      <t xml:space="preserve">BEISPIEL </t>
    </r>
    <r>
      <rPr>
        <sz val="14"/>
        <rFont val="Arial"/>
        <family val="2"/>
      </rPr>
      <t>Musikerin 1</t>
    </r>
  </si>
  <si>
    <r>
      <t xml:space="preserve">oder </t>
    </r>
    <r>
      <rPr>
        <sz val="14"/>
        <rFont val="Arial"/>
        <family val="2"/>
      </rPr>
      <t>Musiker 2</t>
    </r>
  </si>
  <si>
    <t xml:space="preserve">Zwischensummen Musiker*innen </t>
  </si>
  <si>
    <t>KÜNSTLERISCHE LEITUNG/WEITERE</t>
  </si>
  <si>
    <r>
      <t xml:space="preserve">BEISPIEL </t>
    </r>
    <r>
      <rPr>
        <sz val="14"/>
        <rFont val="Arial"/>
        <family val="2"/>
      </rPr>
      <t>Künstlerische Leitung</t>
    </r>
  </si>
  <si>
    <r>
      <t xml:space="preserve">oder </t>
    </r>
    <r>
      <rPr>
        <sz val="14"/>
        <rFont val="Arial"/>
        <family val="2"/>
      </rPr>
      <t>Regie</t>
    </r>
  </si>
  <si>
    <r>
      <t xml:space="preserve">oder </t>
    </r>
    <r>
      <rPr>
        <sz val="14"/>
        <rFont val="Arial"/>
        <family val="2"/>
      </rPr>
      <t>Choreographie</t>
    </r>
  </si>
  <si>
    <t>Zwischensummen Künstlerische Leitung/Weitere</t>
  </si>
  <si>
    <t>SUMME ANGESTELLLT KÜNSTLERISCHER PAW</t>
  </si>
  <si>
    <t>ANGESTELLT PAW GESAMT</t>
  </si>
  <si>
    <t>FREISCHAFFEND: KÜNSTLERISCHER PAW UND VERWALTUNG PAW</t>
  </si>
  <si>
    <r>
      <t>VERWALTUNG PERSONALAUFWAND</t>
    </r>
    <r>
      <rPr>
        <b/>
        <i/>
        <sz val="14"/>
        <color indexed="10"/>
        <rFont val="Calibri"/>
        <family val="2"/>
      </rPr>
      <t xml:space="preserve"> 
</t>
    </r>
    <r>
      <rPr>
        <b/>
        <sz val="14"/>
        <rFont val="Calibri"/>
        <family val="2"/>
      </rPr>
      <t xml:space="preserve">
FREIE MITWIRKENDE
HONORARNOTEN 
(FÜR SELBSTSTÄNDIGE WERKVERTRAGSEBENE)</t>
    </r>
  </si>
  <si>
    <t xml:space="preserve">Einheit / Tage </t>
  </si>
  <si>
    <t>Honorar pro 8h-Tag Empfehlung mind. €165,- DG-Brutto</t>
  </si>
  <si>
    <t xml:space="preserve">Summe freischaffend Verwaltung Personalaufwand </t>
  </si>
  <si>
    <r>
      <t xml:space="preserve">KÜNSTLERISCHER PERSONALAUFWAND
</t>
    </r>
    <r>
      <rPr>
        <b/>
        <sz val="14"/>
        <rFont val="Calibri"/>
        <family val="2"/>
      </rPr>
      <t>FREIE MITWIRKENDE
HONORARNOTEN 
(FÜR SELBSTSTÄNDIGE AUF WERKVERTRAGSEBENE)</t>
    </r>
  </si>
  <si>
    <t xml:space="preserve">REALKOSTEN pro Tag inkl. DG-Kosten </t>
  </si>
  <si>
    <t>VORSTELLUNGS-ENTGELT
Empfehlung: bei 1-2 Vorstellungen mind. € 350
ab 3 Vorstellungen min. €200</t>
  </si>
  <si>
    <t>GESAMTKOSTEN 2: VORSTELLUNGEN</t>
  </si>
  <si>
    <r>
      <t xml:space="preserve">BEISPIEL </t>
    </r>
    <r>
      <rPr>
        <sz val="14"/>
        <rFont val="Calibri"/>
        <family val="2"/>
      </rPr>
      <t>Schauspielerin 1</t>
    </r>
  </si>
  <si>
    <r>
      <t xml:space="preserve">Oder </t>
    </r>
    <r>
      <rPr>
        <sz val="14"/>
        <rFont val="Calibri"/>
        <family val="2"/>
      </rPr>
      <t>Tänzerin 2</t>
    </r>
  </si>
  <si>
    <r>
      <t xml:space="preserve">oder </t>
    </r>
    <r>
      <rPr>
        <sz val="14"/>
        <rFont val="Calibri"/>
        <family val="2"/>
      </rPr>
      <t>Vorname NACHNAME</t>
    </r>
  </si>
  <si>
    <r>
      <t xml:space="preserve">BEISPIEL </t>
    </r>
    <r>
      <rPr>
        <sz val="14"/>
        <rFont val="Calibri"/>
        <family val="2"/>
      </rPr>
      <t>Musikerin 1</t>
    </r>
  </si>
  <si>
    <r>
      <t xml:space="preserve">oder </t>
    </r>
    <r>
      <rPr>
        <sz val="14"/>
        <rFont val="Calibri"/>
        <family val="2"/>
      </rPr>
      <t>Musiker 2</t>
    </r>
  </si>
  <si>
    <r>
      <t xml:space="preserve">BEISPIEL </t>
    </r>
    <r>
      <rPr>
        <sz val="14"/>
        <rFont val="Calibri"/>
        <family val="2"/>
      </rPr>
      <t>Künstlerische Leitung</t>
    </r>
  </si>
  <si>
    <r>
      <t xml:space="preserve">oder </t>
    </r>
    <r>
      <rPr>
        <sz val="14"/>
        <rFont val="Calibri"/>
        <family val="2"/>
      </rPr>
      <t>Regie</t>
    </r>
  </si>
  <si>
    <r>
      <t xml:space="preserve">oder </t>
    </r>
    <r>
      <rPr>
        <sz val="14"/>
        <rFont val="Calibri"/>
        <family val="2"/>
      </rPr>
      <t>Choreographie</t>
    </r>
  </si>
  <si>
    <t>Summe freischaffend künstlerischer Personalaufwand</t>
  </si>
  <si>
    <t>FREISCHAFFEND PAW GESAMT</t>
  </si>
  <si>
    <t xml:space="preserve">KALKULATIONSTOOL </t>
  </si>
  <si>
    <t>Einnahmen- und Ausgabenaufstellung für Förderungen ab € 5.001,--</t>
  </si>
  <si>
    <t>Antragsteller*in:</t>
  </si>
  <si>
    <t>XXX</t>
  </si>
  <si>
    <t xml:space="preserve">Projekttitel: </t>
  </si>
  <si>
    <t>xxx</t>
  </si>
  <si>
    <t>Jahr:</t>
  </si>
  <si>
    <t>20xx</t>
  </si>
  <si>
    <t>EINNAHMEN</t>
  </si>
  <si>
    <t>ANSUCHEN</t>
  </si>
  <si>
    <t>Kommentar</t>
  </si>
  <si>
    <t>A) SUBVENTIONEN</t>
  </si>
  <si>
    <t>in EURO</t>
  </si>
  <si>
    <t>Subvention MA 7</t>
  </si>
  <si>
    <t xml:space="preserve">Subvention Bezirk … </t>
  </si>
  <si>
    <t>Subvention Stadt Wien, MA …</t>
  </si>
  <si>
    <t>Subvention Bund</t>
  </si>
  <si>
    <t>Subvention andere …</t>
  </si>
  <si>
    <t>…</t>
  </si>
  <si>
    <t>Summe SUBVENTIONEN</t>
  </si>
  <si>
    <t>B) EINNAHMEN DIVERSE</t>
  </si>
  <si>
    <r>
      <t>BEISPIEL</t>
    </r>
    <r>
      <rPr>
        <sz val="11"/>
        <color indexed="8"/>
        <rFont val="Calibri"/>
        <family val="2"/>
      </rPr>
      <t xml:space="preserve"> Sponsoren</t>
    </r>
  </si>
  <si>
    <r>
      <t xml:space="preserve">oder </t>
    </r>
    <r>
      <rPr>
        <sz val="11"/>
        <color indexed="8"/>
        <rFont val="Calibri"/>
        <family val="2"/>
      </rPr>
      <t>Ticketeinnahmen</t>
    </r>
  </si>
  <si>
    <r>
      <t xml:space="preserve">oder </t>
    </r>
    <r>
      <rPr>
        <sz val="11"/>
        <color indexed="8"/>
        <rFont val="Calibri"/>
        <family val="2"/>
      </rPr>
      <t>Koproduktionszuschüsse</t>
    </r>
  </si>
  <si>
    <t>Summe EINNAHMEN DIVERSE</t>
  </si>
  <si>
    <t>EINNAHMEN GESAMT *)</t>
  </si>
  <si>
    <r>
      <t xml:space="preserve">*) Beim </t>
    </r>
    <r>
      <rPr>
        <b/>
        <sz val="11"/>
        <color indexed="8"/>
        <rFont val="Calibri"/>
        <family val="2"/>
      </rPr>
      <t>Ansuchen</t>
    </r>
    <r>
      <rPr>
        <sz val="11"/>
        <color indexed="8"/>
        <rFont val="Calibri"/>
        <family val="2"/>
      </rPr>
      <t xml:space="preserve"> müssen die </t>
    </r>
    <r>
      <rPr>
        <b/>
        <sz val="11"/>
        <color indexed="8"/>
        <rFont val="Calibri"/>
        <family val="2"/>
      </rPr>
      <t xml:space="preserve">Einnahmen Gesamt </t>
    </r>
    <r>
      <rPr>
        <sz val="11"/>
        <color indexed="8"/>
        <rFont val="Calibri"/>
        <family val="2"/>
      </rPr>
      <t xml:space="preserve">mit den </t>
    </r>
    <r>
      <rPr>
        <b/>
        <sz val="11"/>
        <color indexed="8"/>
        <rFont val="Calibri"/>
        <family val="2"/>
      </rPr>
      <t>Ausgaben Gesamt</t>
    </r>
    <r>
      <rPr>
        <sz val="11"/>
        <color indexed="8"/>
        <rFont val="Calibri"/>
        <family val="2"/>
      </rPr>
      <t xml:space="preserve"> übereinstimmen, der </t>
    </r>
    <r>
      <rPr>
        <b/>
        <sz val="11"/>
        <color indexed="8"/>
        <rFont val="Calibri"/>
        <family val="2"/>
      </rPr>
      <t>Saldo</t>
    </r>
    <r>
      <rPr>
        <sz val="11"/>
        <color indexed="8"/>
        <rFont val="Calibri"/>
        <family val="2"/>
      </rPr>
      <t xml:space="preserve"> muss 0 sein</t>
    </r>
  </si>
  <si>
    <t>AUSGABEN **)</t>
  </si>
  <si>
    <r>
      <t xml:space="preserve">A) VERWALTUNGSKOSTEN </t>
    </r>
    <r>
      <rPr>
        <i/>
        <sz val="12"/>
        <color indexed="8"/>
        <rFont val="Calibri"/>
        <family val="2"/>
      </rPr>
      <t>in EURO</t>
    </r>
  </si>
  <si>
    <t>Personalaufwand Angestellte</t>
  </si>
  <si>
    <t>Personalaufwand Selbstständige</t>
  </si>
  <si>
    <t>ZWISCHENSUMME PAW</t>
  </si>
  <si>
    <t>SACHAUFWAND:</t>
  </si>
  <si>
    <t>BEISPIELE</t>
  </si>
  <si>
    <r>
      <t xml:space="preserve">oder </t>
    </r>
    <r>
      <rPr>
        <sz val="11"/>
        <color indexed="8"/>
        <rFont val="Calibri"/>
        <family val="2"/>
      </rPr>
      <t>Reisen Inland (Fahrt, Nächtigung, Verpflegung)</t>
    </r>
  </si>
  <si>
    <r>
      <t xml:space="preserve">oder </t>
    </r>
    <r>
      <rPr>
        <sz val="11"/>
        <color indexed="8"/>
        <rFont val="Calibri"/>
        <family val="2"/>
      </rPr>
      <t>Reisen Ausland (Fahrt, Nächtigung, Verpflegung)</t>
    </r>
  </si>
  <si>
    <r>
      <t xml:space="preserve">oder </t>
    </r>
    <r>
      <rPr>
        <sz val="11"/>
        <color indexed="8"/>
        <rFont val="Calibri"/>
        <family val="2"/>
      </rPr>
      <t>Miete, Pacht</t>
    </r>
  </si>
  <si>
    <r>
      <t xml:space="preserve">oder </t>
    </r>
    <r>
      <rPr>
        <sz val="11"/>
        <color indexed="8"/>
        <rFont val="Calibri"/>
        <family val="2"/>
      </rPr>
      <t>Lizenzgebühren</t>
    </r>
  </si>
  <si>
    <t>ZWISCHENSUMME SACHAUFWAND</t>
  </si>
  <si>
    <t>SUMME VERWALTUNGSKOSTEN</t>
  </si>
  <si>
    <t xml:space="preserve">B) Künstler./Wissensch. Kosten in EURO </t>
  </si>
  <si>
    <t>Darsteller*innen gesamt</t>
  </si>
  <si>
    <t>Musiker*innen gesamt</t>
  </si>
  <si>
    <r>
      <t xml:space="preserve">oder </t>
    </r>
    <r>
      <rPr>
        <sz val="11"/>
        <color indexed="8"/>
        <rFont val="Calibri"/>
        <family val="2"/>
      </rPr>
      <t>Technische Einrichtungen (Ton, Licht, …)</t>
    </r>
  </si>
  <si>
    <r>
      <t xml:space="preserve">oder </t>
    </r>
    <r>
      <rPr>
        <sz val="11"/>
        <color indexed="8"/>
        <rFont val="Calibri"/>
        <family val="2"/>
      </rPr>
      <t>Aufwand für Miete Technik</t>
    </r>
  </si>
  <si>
    <r>
      <t xml:space="preserve">oder </t>
    </r>
    <r>
      <rPr>
        <sz val="11"/>
        <color indexed="8"/>
        <rFont val="Calibri"/>
        <family val="2"/>
      </rPr>
      <t>Miete Veranstaltungsräumlichkeiten</t>
    </r>
  </si>
  <si>
    <r>
      <t xml:space="preserve">oder </t>
    </r>
    <r>
      <rPr>
        <sz val="11"/>
        <color indexed="8"/>
        <rFont val="Calibri"/>
        <family val="2"/>
      </rPr>
      <t>Aufwand Bühnenbild - Requisiten – Kostüme</t>
    </r>
  </si>
  <si>
    <t>SUMME Künstler./Wissensch Kosten</t>
  </si>
  <si>
    <t>AUSGABEN GESAMT *)</t>
  </si>
  <si>
    <t>SALDO *)</t>
  </si>
  <si>
    <t>*) Beim Ansuchen müssen die Einnahmen Gesamt mit den Ausgaben Gesamt übereinstimmen, der Saldo muss 0 sein</t>
  </si>
  <si>
    <t>Faktor</t>
  </si>
  <si>
    <t>Kosten in Euro</t>
  </si>
  <si>
    <t>ZWISCHENSUMME VERWALTUNG SACHAUFWAND</t>
  </si>
  <si>
    <t>ZWISCHENSUMME KÜNSTLER:/WISSENSCH. SACHAUFWAND</t>
  </si>
  <si>
    <t>Beispiel</t>
  </si>
  <si>
    <t>Anwalt</t>
  </si>
  <si>
    <t>Externe Pauschalen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</si>
</sst>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quot;€ &quot;#,##0"/>
    <numFmt numFmtId="165" formatCode="#,##0.00&quot; €&quot;"/>
    <numFmt numFmtId="166" formatCode="#,##0&quot; €&quot;"/>
    <numFmt numFmtId="167" formatCode="[$€-C07]\ #,##0;\-[$€-C07]\ #,##0"/>
    <numFmt numFmtId="168" formatCode="&quot; € &quot;#,##0.00\ ;&quot;-€ &quot;#,##0.00\ ;&quot; € -&quot;#\ ;@\ "/>
  </numFmts>
  <fonts count="39" x14ac:knownFonts="1">
    <font>
      <sz val="10"/>
      <name val="Arial"/>
      <family val="2"/>
    </font>
    <font>
      <sz val="11"/>
      <color indexed="8"/>
      <name val="Calibri"/>
      <family val="2"/>
    </font>
    <font>
      <b/>
      <sz val="11"/>
      <color indexed="8"/>
      <name val="Calibri"/>
      <family val="2"/>
    </font>
    <font>
      <sz val="11"/>
      <color indexed="10"/>
      <name val="Calibri"/>
      <family val="2"/>
    </font>
    <font>
      <sz val="11"/>
      <color indexed="8"/>
      <name val="Wingdings"/>
      <charset val="2"/>
    </font>
    <font>
      <sz val="9.4"/>
      <color indexed="8"/>
      <name val="Calibri"/>
      <family val="2"/>
    </font>
    <font>
      <u/>
      <sz val="11"/>
      <color indexed="30"/>
      <name val="Calibri"/>
      <family val="2"/>
    </font>
    <font>
      <b/>
      <sz val="16"/>
      <color indexed="8"/>
      <name val="Calibri"/>
      <family val="2"/>
    </font>
    <font>
      <i/>
      <sz val="11"/>
      <color indexed="8"/>
      <name val="Calibri"/>
      <family val="2"/>
    </font>
    <font>
      <sz val="11"/>
      <color indexed="15"/>
      <name val="Calibri"/>
      <family val="2"/>
    </font>
    <font>
      <b/>
      <sz val="11"/>
      <color indexed="10"/>
      <name val="Calibri"/>
      <family val="2"/>
    </font>
    <font>
      <b/>
      <sz val="12"/>
      <color indexed="8"/>
      <name val="Calibri"/>
      <family val="2"/>
    </font>
    <font>
      <sz val="11"/>
      <name val="Calibri"/>
      <family val="2"/>
    </font>
    <font>
      <b/>
      <i/>
      <sz val="14"/>
      <color indexed="10"/>
      <name val="Calibri"/>
      <family val="2"/>
    </font>
    <font>
      <b/>
      <sz val="14"/>
      <name val="Calibri"/>
      <family val="2"/>
    </font>
    <font>
      <b/>
      <sz val="11"/>
      <color indexed="23"/>
      <name val="Calibri"/>
      <family val="2"/>
    </font>
    <font>
      <b/>
      <sz val="11"/>
      <color indexed="48"/>
      <name val="Calibri"/>
      <family val="2"/>
    </font>
    <font>
      <sz val="14"/>
      <color indexed="8"/>
      <name val="Calibri"/>
      <family val="2"/>
    </font>
    <font>
      <b/>
      <sz val="9"/>
      <color indexed="8"/>
      <name val="Segoe UI"/>
      <family val="2"/>
    </font>
    <font>
      <i/>
      <sz val="14"/>
      <color indexed="8"/>
      <name val="Calibri"/>
      <family val="2"/>
    </font>
    <font>
      <b/>
      <i/>
      <sz val="11"/>
      <color indexed="10"/>
      <name val="Calibri"/>
      <family val="2"/>
    </font>
    <font>
      <b/>
      <sz val="14"/>
      <name val="Arial"/>
      <family val="2"/>
    </font>
    <font>
      <b/>
      <sz val="11"/>
      <name val="Calibri"/>
      <family val="2"/>
    </font>
    <font>
      <i/>
      <sz val="14"/>
      <name val="Arial"/>
      <family val="2"/>
    </font>
    <font>
      <sz val="14"/>
      <name val="Arial"/>
      <family val="2"/>
    </font>
    <font>
      <b/>
      <i/>
      <sz val="11"/>
      <name val="Calibri"/>
      <family val="2"/>
    </font>
    <font>
      <i/>
      <sz val="11"/>
      <name val="Calibri"/>
      <family val="2"/>
    </font>
    <font>
      <b/>
      <sz val="9"/>
      <color indexed="8"/>
      <name val="Segoe UI"/>
    </font>
    <font>
      <sz val="11"/>
      <color indexed="23"/>
      <name val="Calibri"/>
      <family val="2"/>
    </font>
    <font>
      <i/>
      <sz val="14"/>
      <name val="Calibri"/>
      <family val="2"/>
    </font>
    <font>
      <sz val="14"/>
      <name val="Calibri"/>
      <family val="2"/>
    </font>
    <font>
      <b/>
      <i/>
      <sz val="11"/>
      <color indexed="23"/>
      <name val="Calibri"/>
      <family val="2"/>
    </font>
    <font>
      <sz val="12"/>
      <color indexed="8"/>
      <name val="Calibri"/>
      <family val="2"/>
    </font>
    <font>
      <b/>
      <sz val="14"/>
      <color indexed="8"/>
      <name val="Calibri"/>
      <family val="2"/>
    </font>
    <font>
      <i/>
      <sz val="12"/>
      <color indexed="8"/>
      <name val="Calibri"/>
      <family val="2"/>
    </font>
    <font>
      <b/>
      <sz val="12"/>
      <color indexed="10"/>
      <name val="Calibri"/>
      <family val="2"/>
    </font>
    <font>
      <b/>
      <sz val="14"/>
      <color indexed="10"/>
      <name val="Calibri"/>
      <family val="2"/>
    </font>
    <font>
      <b/>
      <sz val="9"/>
      <color rgb="FF000000"/>
      <name val="Segoe UI"/>
      <family val="2"/>
    </font>
    <font>
      <b/>
      <sz val="9"/>
      <color rgb="FF000000"/>
      <name val="Segoe UI"/>
    </font>
  </fonts>
  <fills count="24">
    <fill>
      <patternFill patternType="none"/>
    </fill>
    <fill>
      <patternFill patternType="gray125"/>
    </fill>
    <fill>
      <patternFill patternType="solid">
        <fgColor indexed="34"/>
        <bgColor indexed="26"/>
      </patternFill>
    </fill>
    <fill>
      <patternFill patternType="solid">
        <fgColor indexed="41"/>
        <bgColor indexed="27"/>
      </patternFill>
    </fill>
    <fill>
      <patternFill patternType="solid">
        <fgColor indexed="53"/>
        <bgColor indexed="45"/>
      </patternFill>
    </fill>
    <fill>
      <patternFill patternType="solid">
        <fgColor indexed="55"/>
        <bgColor indexed="24"/>
      </patternFill>
    </fill>
    <fill>
      <patternFill patternType="solid">
        <fgColor indexed="13"/>
        <bgColor indexed="51"/>
      </patternFill>
    </fill>
    <fill>
      <patternFill patternType="solid">
        <fgColor indexed="45"/>
        <bgColor indexed="47"/>
      </patternFill>
    </fill>
    <fill>
      <patternFill patternType="solid">
        <fgColor indexed="26"/>
        <bgColor indexed="27"/>
      </patternFill>
    </fill>
    <fill>
      <patternFill patternType="solid">
        <fgColor indexed="9"/>
        <bgColor indexed="26"/>
      </patternFill>
    </fill>
    <fill>
      <patternFill patternType="solid">
        <fgColor indexed="50"/>
        <bgColor indexed="22"/>
      </patternFill>
    </fill>
    <fill>
      <patternFill patternType="solid">
        <fgColor indexed="42"/>
        <bgColor indexed="52"/>
      </patternFill>
    </fill>
    <fill>
      <patternFill patternType="solid">
        <fgColor indexed="47"/>
        <bgColor indexed="43"/>
      </patternFill>
    </fill>
    <fill>
      <patternFill patternType="solid">
        <fgColor indexed="51"/>
        <bgColor indexed="43"/>
      </patternFill>
    </fill>
    <fill>
      <patternFill patternType="solid">
        <fgColor indexed="10"/>
        <bgColor indexed="60"/>
      </patternFill>
    </fill>
    <fill>
      <patternFill patternType="solid">
        <fgColor indexed="27"/>
        <bgColor indexed="41"/>
      </patternFill>
    </fill>
    <fill>
      <patternFill patternType="solid">
        <fgColor indexed="43"/>
        <bgColor indexed="51"/>
      </patternFill>
    </fill>
    <fill>
      <patternFill patternType="solid">
        <fgColor indexed="46"/>
        <bgColor indexed="44"/>
      </patternFill>
    </fill>
    <fill>
      <patternFill patternType="solid">
        <fgColor indexed="22"/>
        <bgColor indexed="44"/>
      </patternFill>
    </fill>
    <fill>
      <patternFill patternType="solid">
        <fgColor indexed="24"/>
        <bgColor indexed="44"/>
      </patternFill>
    </fill>
    <fill>
      <patternFill patternType="solid">
        <fgColor indexed="29"/>
        <bgColor indexed="52"/>
      </patternFill>
    </fill>
    <fill>
      <patternFill patternType="solid">
        <fgColor indexed="52"/>
        <bgColor indexed="42"/>
      </patternFill>
    </fill>
    <fill>
      <patternFill patternType="solid">
        <fgColor indexed="31"/>
        <bgColor indexed="44"/>
      </patternFill>
    </fill>
    <fill>
      <patternFill patternType="solid">
        <fgColor indexed="44"/>
        <bgColor indexed="22"/>
      </patternFill>
    </fill>
  </fills>
  <borders count="59">
    <border>
      <left/>
      <right/>
      <top/>
      <bottom/>
      <diagonal/>
    </border>
    <border>
      <left style="thin">
        <color indexed="8"/>
      </left>
      <right style="thin">
        <color indexed="8"/>
      </right>
      <top style="thin">
        <color indexed="8"/>
      </top>
      <bottom style="thin">
        <color indexed="8"/>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top/>
      <bottom/>
      <diagonal/>
    </border>
    <border>
      <left/>
      <right style="thin">
        <color indexed="9"/>
      </right>
      <top/>
      <bottom/>
      <diagonal/>
    </border>
    <border>
      <left style="thin">
        <color indexed="9"/>
      </left>
      <right style="medium">
        <color indexed="8"/>
      </right>
      <top style="medium">
        <color indexed="8"/>
      </top>
      <bottom style="thin">
        <color indexed="9"/>
      </bottom>
      <diagonal/>
    </border>
    <border>
      <left style="medium">
        <color indexed="8"/>
      </left>
      <right style="thin">
        <color indexed="9"/>
      </right>
      <top style="medium">
        <color indexed="8"/>
      </top>
      <bottom style="thin">
        <color indexed="9"/>
      </bottom>
      <diagonal/>
    </border>
    <border>
      <left style="thin">
        <color indexed="9"/>
      </left>
      <right style="medium">
        <color indexed="8"/>
      </right>
      <top/>
      <bottom/>
      <diagonal/>
    </border>
    <border>
      <left style="medium">
        <color indexed="8"/>
      </left>
      <right/>
      <top style="thin">
        <color indexed="9"/>
      </top>
      <bottom/>
      <diagonal/>
    </border>
    <border>
      <left style="medium">
        <color indexed="8"/>
      </left>
      <right/>
      <top/>
      <bottom/>
      <diagonal/>
    </border>
    <border>
      <left style="medium">
        <color indexed="8"/>
      </left>
      <right style="thin">
        <color indexed="9"/>
      </right>
      <top style="thin">
        <color indexed="9"/>
      </top>
      <bottom style="thin">
        <color indexed="9"/>
      </bottom>
      <diagonal/>
    </border>
    <border>
      <left style="thin">
        <color indexed="9"/>
      </left>
      <right style="medium">
        <color indexed="8"/>
      </right>
      <top style="thin">
        <color indexed="9"/>
      </top>
      <bottom style="medium">
        <color indexed="8"/>
      </bottom>
      <diagonal/>
    </border>
    <border>
      <left style="medium">
        <color indexed="8"/>
      </left>
      <right style="thin">
        <color indexed="9"/>
      </right>
      <top style="thin">
        <color indexed="9"/>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style="medium">
        <color indexed="8"/>
      </right>
      <top style="medium">
        <color indexed="8"/>
      </top>
      <bottom style="medium">
        <color indexed="8"/>
      </bottom>
      <diagonal/>
    </border>
    <border>
      <left style="medium">
        <color indexed="8"/>
      </left>
      <right style="medium">
        <color indexed="8"/>
      </right>
      <top/>
      <bottom/>
      <diagonal/>
    </border>
    <border>
      <left style="medium">
        <color indexed="8"/>
      </left>
      <right style="medium">
        <color indexed="8"/>
      </right>
      <top/>
      <bottom style="medium">
        <color indexed="8"/>
      </bottom>
      <diagonal/>
    </border>
    <border>
      <left style="medium">
        <color indexed="8"/>
      </left>
      <right/>
      <top style="medium">
        <color indexed="8"/>
      </top>
      <bottom style="medium">
        <color indexed="8"/>
      </bottom>
      <diagonal/>
    </border>
    <border>
      <left style="medium">
        <color indexed="8"/>
      </left>
      <right/>
      <top style="medium">
        <color indexed="8"/>
      </top>
      <bottom/>
      <diagonal/>
    </border>
    <border>
      <left/>
      <right/>
      <top style="medium">
        <color indexed="8"/>
      </top>
      <bottom/>
      <diagonal/>
    </border>
    <border>
      <left/>
      <right/>
      <top/>
      <bottom style="medium">
        <color indexed="8"/>
      </bottom>
      <diagonal/>
    </border>
    <border>
      <left style="medium">
        <color indexed="8"/>
      </left>
      <right/>
      <top/>
      <bottom style="medium">
        <color indexed="8"/>
      </bottom>
      <diagonal/>
    </border>
    <border>
      <left style="medium">
        <color indexed="8"/>
      </left>
      <right style="medium">
        <color indexed="8"/>
      </right>
      <top style="medium">
        <color indexed="8"/>
      </top>
      <bottom/>
      <diagonal/>
    </border>
    <border>
      <left/>
      <right/>
      <top style="medium">
        <color indexed="8"/>
      </top>
      <bottom style="medium">
        <color indexed="8"/>
      </bottom>
      <diagonal/>
    </border>
    <border>
      <left/>
      <right style="medium">
        <color indexed="8"/>
      </right>
      <top/>
      <bottom style="medium">
        <color indexed="8"/>
      </bottom>
      <diagonal/>
    </border>
    <border>
      <left/>
      <right style="thin">
        <color indexed="8"/>
      </right>
      <top/>
      <bottom/>
      <diagonal/>
    </border>
    <border>
      <left style="thin">
        <color indexed="8"/>
      </left>
      <right style="thin">
        <color indexed="8"/>
      </right>
      <top/>
      <bottom/>
      <diagonal/>
    </border>
    <border>
      <left style="thin">
        <color indexed="8"/>
      </left>
      <right style="medium">
        <color indexed="8"/>
      </right>
      <top style="medium">
        <color indexed="8"/>
      </top>
      <bottom/>
      <diagonal/>
    </border>
    <border>
      <left/>
      <right style="medium">
        <color indexed="8"/>
      </right>
      <top/>
      <bottom/>
      <diagonal/>
    </border>
    <border>
      <left style="medium">
        <color indexed="8"/>
      </left>
      <right style="thin">
        <color indexed="8"/>
      </right>
      <top/>
      <bottom/>
      <diagonal/>
    </border>
    <border>
      <left style="thin">
        <color indexed="8"/>
      </left>
      <right style="medium">
        <color indexed="8"/>
      </right>
      <top/>
      <bottom/>
      <diagonal/>
    </border>
    <border>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medium">
        <color indexed="8"/>
      </right>
      <top/>
      <bottom style="medium">
        <color indexed="8"/>
      </bottom>
      <diagonal/>
    </border>
    <border>
      <left/>
      <right style="medium">
        <color indexed="8"/>
      </right>
      <top style="medium">
        <color indexed="8"/>
      </top>
      <bottom style="medium">
        <color indexed="8"/>
      </bottom>
      <diagonal/>
    </border>
    <border>
      <left style="thin">
        <color indexed="8"/>
      </left>
      <right style="medium">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thin">
        <color indexed="8"/>
      </left>
      <right style="thin">
        <color indexed="8"/>
      </right>
      <top/>
      <bottom style="medium">
        <color indexed="8"/>
      </bottom>
      <diagonal/>
    </border>
    <border>
      <left/>
      <right style="medium">
        <color indexed="8"/>
      </right>
      <top/>
      <bottom style="thin">
        <color indexed="8"/>
      </bottom>
      <diagonal/>
    </border>
    <border>
      <left style="medium">
        <color indexed="8"/>
      </left>
      <right style="thin">
        <color indexed="8"/>
      </right>
      <top style="medium">
        <color indexed="8"/>
      </top>
      <bottom/>
      <diagonal/>
    </border>
    <border>
      <left/>
      <right style="medium">
        <color indexed="8"/>
      </right>
      <top style="thin">
        <color indexed="8"/>
      </top>
      <bottom/>
      <diagonal/>
    </border>
    <border>
      <left style="medium">
        <color indexed="8"/>
      </left>
      <right style="thin">
        <color indexed="8"/>
      </right>
      <top/>
      <bottom style="medium">
        <color indexed="8"/>
      </bottom>
      <diagonal/>
    </border>
    <border>
      <left style="thin">
        <color indexed="8"/>
      </left>
      <right style="thin">
        <color indexed="8"/>
      </right>
      <top style="medium">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medium">
        <color indexed="8"/>
      </left>
      <right style="medium">
        <color indexed="8"/>
      </right>
      <top style="medium">
        <color indexed="8"/>
      </top>
      <bottom style="thin">
        <color indexed="8"/>
      </bottom>
      <diagonal/>
    </border>
    <border>
      <left/>
      <right style="medium">
        <color indexed="8"/>
      </right>
      <top style="medium">
        <color indexed="8"/>
      </top>
      <bottom/>
      <diagonal/>
    </border>
    <border>
      <left style="medium">
        <color indexed="8"/>
      </left>
      <right style="medium">
        <color indexed="8"/>
      </right>
      <top style="thin">
        <color indexed="8"/>
      </top>
      <bottom/>
      <diagonal/>
    </border>
    <border>
      <left style="medium">
        <color indexed="8"/>
      </left>
      <right style="medium">
        <color indexed="8"/>
      </right>
      <top style="thin">
        <color indexed="8"/>
      </top>
      <bottom style="thin">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hair">
        <color indexed="8"/>
      </top>
      <bottom style="thin">
        <color indexed="8"/>
      </bottom>
      <diagonal/>
    </border>
    <border>
      <left/>
      <right style="medium">
        <color indexed="8"/>
      </right>
      <top style="medium">
        <color indexed="8"/>
      </top>
      <bottom style="thin">
        <color indexed="8"/>
      </bottom>
      <diagonal/>
    </border>
    <border>
      <left style="medium">
        <color indexed="8"/>
      </left>
      <right style="thin">
        <color indexed="8"/>
      </right>
      <top style="medium">
        <color indexed="8"/>
      </top>
      <bottom style="medium">
        <color indexed="8"/>
      </bottom>
      <diagonal/>
    </border>
    <border>
      <left/>
      <right style="medium">
        <color indexed="8"/>
      </right>
      <top style="thin">
        <color indexed="8"/>
      </top>
      <bottom style="thin">
        <color indexed="8"/>
      </bottom>
      <diagonal/>
    </border>
    <border>
      <left/>
      <right style="medium">
        <color indexed="8"/>
      </right>
      <top style="hair">
        <color indexed="8"/>
      </top>
      <bottom style="thin">
        <color indexed="8"/>
      </bottom>
      <diagonal/>
    </border>
    <border>
      <left style="medium">
        <color indexed="64"/>
      </left>
      <right style="medium">
        <color indexed="8"/>
      </right>
      <top/>
      <bottom/>
      <diagonal/>
    </border>
  </borders>
  <cellStyleXfs count="3">
    <xf numFmtId="0" fontId="0" fillId="0" borderId="0"/>
    <xf numFmtId="0" fontId="6" fillId="0" borderId="0"/>
    <xf numFmtId="0" fontId="1" fillId="0" borderId="0"/>
  </cellStyleXfs>
  <cellXfs count="297">
    <xf numFmtId="0" fontId="0" fillId="0" borderId="0" xfId="0"/>
    <xf numFmtId="0" fontId="1" fillId="0" borderId="0" xfId="2" applyFont="1"/>
    <xf numFmtId="0" fontId="2" fillId="0" borderId="0" xfId="2" applyFont="1"/>
    <xf numFmtId="0" fontId="2" fillId="0" borderId="0" xfId="2" applyFont="1" applyBorder="1"/>
    <xf numFmtId="0" fontId="1" fillId="2" borderId="0" xfId="2" applyFont="1" applyFill="1" applyBorder="1"/>
    <xf numFmtId="0" fontId="1" fillId="3" borderId="0" xfId="2" applyFont="1" applyFill="1" applyBorder="1"/>
    <xf numFmtId="0" fontId="1" fillId="0" borderId="0" xfId="2" applyFont="1" applyBorder="1"/>
    <xf numFmtId="0" fontId="1" fillId="2" borderId="0" xfId="2" applyFont="1" applyFill="1"/>
    <xf numFmtId="0" fontId="1" fillId="0" borderId="0" xfId="2" applyFont="1" applyFill="1"/>
    <xf numFmtId="0" fontId="1" fillId="0" borderId="0" xfId="2" applyFont="1" applyFill="1" applyAlignment="1"/>
    <xf numFmtId="0" fontId="2" fillId="0" borderId="0" xfId="2" applyFont="1" applyAlignment="1">
      <alignment wrapText="1"/>
    </xf>
    <xf numFmtId="164" fontId="2" fillId="3" borderId="0" xfId="2" applyNumberFormat="1" applyFont="1" applyFill="1" applyBorder="1" applyAlignment="1">
      <alignment horizontal="center"/>
    </xf>
    <xf numFmtId="164" fontId="2" fillId="3" borderId="0" xfId="2" applyNumberFormat="1" applyFont="1" applyFill="1" applyBorder="1" applyAlignment="1">
      <alignment horizontal="center" wrapText="1"/>
    </xf>
    <xf numFmtId="0" fontId="2" fillId="2" borderId="0" xfId="2" applyFont="1" applyFill="1"/>
    <xf numFmtId="0" fontId="6" fillId="2" borderId="0" xfId="1" applyNumberFormat="1" applyFont="1" applyFill="1" applyBorder="1" applyAlignment="1" applyProtection="1"/>
    <xf numFmtId="0" fontId="2" fillId="5" borderId="0" xfId="2" applyFont="1" applyFill="1"/>
    <xf numFmtId="0" fontId="2" fillId="5" borderId="0" xfId="2" applyFont="1" applyFill="1" applyAlignment="1"/>
    <xf numFmtId="0" fontId="1" fillId="5" borderId="0" xfId="2" applyFont="1" applyFill="1" applyAlignment="1">
      <alignment wrapText="1"/>
    </xf>
    <xf numFmtId="0" fontId="6" fillId="5" borderId="0" xfId="1" applyNumberFormat="1" applyFont="1" applyFill="1" applyBorder="1" applyAlignment="1" applyProtection="1">
      <alignment horizontal="center" vertical="center"/>
    </xf>
    <xf numFmtId="0" fontId="1" fillId="0" borderId="0" xfId="2"/>
    <xf numFmtId="49" fontId="7" fillId="0" borderId="2" xfId="2" applyNumberFormat="1" applyFont="1" applyFill="1" applyBorder="1"/>
    <xf numFmtId="0" fontId="8" fillId="6" borderId="2" xfId="2" applyFont="1" applyFill="1" applyBorder="1"/>
    <xf numFmtId="0" fontId="2" fillId="7" borderId="3" xfId="2" applyFont="1" applyFill="1" applyBorder="1"/>
    <xf numFmtId="0" fontId="2" fillId="7" borderId="4" xfId="2" applyFont="1" applyFill="1" applyBorder="1" applyAlignment="1">
      <alignment horizontal="left" vertical="center"/>
    </xf>
    <xf numFmtId="0" fontId="2" fillId="7" borderId="5" xfId="2" applyFont="1" applyFill="1" applyBorder="1" applyAlignment="1">
      <alignment horizontal="left" vertical="center" wrapText="1"/>
    </xf>
    <xf numFmtId="49" fontId="2" fillId="0" borderId="6" xfId="2" applyNumberFormat="1" applyFont="1" applyFill="1" applyBorder="1"/>
    <xf numFmtId="49" fontId="2" fillId="0" borderId="7" xfId="2" applyNumberFormat="1" applyFont="1" applyFill="1" applyBorder="1"/>
    <xf numFmtId="49" fontId="1" fillId="8" borderId="8" xfId="2" applyNumberFormat="1" applyFont="1" applyFill="1" applyBorder="1"/>
    <xf numFmtId="49" fontId="1" fillId="8" borderId="9" xfId="2" applyNumberFormat="1" applyFont="1" applyFill="1" applyBorder="1"/>
    <xf numFmtId="49" fontId="1" fillId="8" borderId="10" xfId="2" applyNumberFormat="1" applyFont="1" applyFill="1" applyBorder="1" applyAlignment="1">
      <alignment wrapText="1"/>
    </xf>
    <xf numFmtId="49" fontId="1" fillId="9" borderId="8" xfId="2" applyNumberFormat="1" applyFill="1" applyBorder="1"/>
    <xf numFmtId="49" fontId="1" fillId="0" borderId="11" xfId="2" applyNumberFormat="1" applyFont="1" applyFill="1" applyBorder="1" applyAlignment="1">
      <alignment wrapText="1"/>
    </xf>
    <xf numFmtId="49" fontId="2" fillId="0" borderId="8" xfId="2" applyNumberFormat="1" applyFont="1" applyFill="1" applyBorder="1"/>
    <xf numFmtId="0" fontId="1" fillId="0" borderId="12" xfId="2" applyFill="1" applyBorder="1"/>
    <xf numFmtId="49" fontId="1" fillId="0" borderId="13" xfId="2" applyNumberFormat="1" applyFont="1" applyFill="1" applyBorder="1"/>
    <xf numFmtId="49" fontId="10" fillId="8" borderId="10" xfId="2" applyNumberFormat="1" applyFont="1" applyFill="1" applyBorder="1" applyAlignment="1">
      <alignment wrapText="1"/>
    </xf>
    <xf numFmtId="49" fontId="3" fillId="8" borderId="10" xfId="2" applyNumberFormat="1" applyFont="1" applyFill="1" applyBorder="1" applyAlignment="1">
      <alignment wrapText="1"/>
    </xf>
    <xf numFmtId="49" fontId="7" fillId="10" borderId="6" xfId="2" applyNumberFormat="1" applyFont="1" applyFill="1" applyBorder="1" applyAlignment="1">
      <alignment wrapText="1"/>
    </xf>
    <xf numFmtId="0" fontId="1" fillId="10" borderId="7" xfId="2" applyFill="1" applyBorder="1" applyAlignment="1">
      <alignment wrapText="1"/>
    </xf>
    <xf numFmtId="49" fontId="11" fillId="11" borderId="14" xfId="2" applyNumberFormat="1" applyFont="1" applyFill="1" applyBorder="1" applyAlignment="1">
      <alignment wrapText="1"/>
    </xf>
    <xf numFmtId="49" fontId="2" fillId="12" borderId="11" xfId="2" applyNumberFormat="1" applyFont="1" applyFill="1" applyBorder="1" applyAlignment="1">
      <alignment wrapText="1"/>
    </xf>
    <xf numFmtId="49" fontId="1" fillId="11" borderId="14" xfId="2" applyNumberFormat="1" applyFont="1" applyFill="1" applyBorder="1"/>
    <xf numFmtId="49" fontId="1" fillId="12" borderId="11" xfId="2" applyNumberFormat="1" applyFont="1" applyFill="1" applyBorder="1" applyAlignment="1">
      <alignment wrapText="1"/>
    </xf>
    <xf numFmtId="49" fontId="1" fillId="12" borderId="11" xfId="2" applyNumberFormat="1" applyFont="1" applyFill="1" applyBorder="1"/>
    <xf numFmtId="49" fontId="12" fillId="11" borderId="14" xfId="2" applyNumberFormat="1" applyFont="1" applyFill="1" applyBorder="1"/>
    <xf numFmtId="49" fontId="12" fillId="12" borderId="11" xfId="2" applyNumberFormat="1" applyFont="1" applyFill="1" applyBorder="1"/>
    <xf numFmtId="0" fontId="1" fillId="11" borderId="14" xfId="2" applyFill="1" applyBorder="1"/>
    <xf numFmtId="0" fontId="1" fillId="12" borderId="11" xfId="2" applyFill="1" applyBorder="1"/>
    <xf numFmtId="49" fontId="2" fillId="11" borderId="14" xfId="2" applyNumberFormat="1" applyFont="1" applyFill="1" applyBorder="1"/>
    <xf numFmtId="49" fontId="2" fillId="12" borderId="11" xfId="2" applyNumberFormat="1" applyFont="1" applyFill="1" applyBorder="1"/>
    <xf numFmtId="0" fontId="1" fillId="0" borderId="14" xfId="2" applyFill="1" applyBorder="1"/>
    <xf numFmtId="0" fontId="1" fillId="12" borderId="0" xfId="2" applyFill="1"/>
    <xf numFmtId="0" fontId="1" fillId="0" borderId="0" xfId="2" applyFill="1"/>
    <xf numFmtId="0" fontId="1" fillId="0" borderId="0" xfId="2" applyFont="1" applyAlignment="1">
      <alignment horizontal="center"/>
    </xf>
    <xf numFmtId="0" fontId="1" fillId="14" borderId="0" xfId="2" applyFont="1" applyFill="1" applyAlignment="1">
      <alignment vertical="center" wrapText="1"/>
    </xf>
    <xf numFmtId="0" fontId="6" fillId="0" borderId="0" xfId="1" applyNumberFormat="1" applyFont="1" applyFill="1" applyBorder="1" applyAlignment="1" applyProtection="1">
      <alignment wrapText="1"/>
    </xf>
    <xf numFmtId="0" fontId="10" fillId="3" borderId="15" xfId="2" applyFont="1" applyFill="1" applyBorder="1" applyAlignment="1" applyProtection="1">
      <alignment wrapText="1"/>
    </xf>
    <xf numFmtId="0" fontId="10" fillId="3" borderId="15" xfId="2" applyFont="1" applyFill="1" applyBorder="1" applyAlignment="1" applyProtection="1">
      <alignment horizontal="center" wrapText="1"/>
    </xf>
    <xf numFmtId="0" fontId="15" fillId="3" borderId="15" xfId="2" applyFont="1" applyFill="1" applyBorder="1" applyAlignment="1" applyProtection="1">
      <alignment horizontal="center" wrapText="1"/>
    </xf>
    <xf numFmtId="0" fontId="16" fillId="3" borderId="15" xfId="2" applyFont="1" applyFill="1" applyBorder="1" applyAlignment="1" applyProtection="1"/>
    <xf numFmtId="49" fontId="8" fillId="0" borderId="0" xfId="2" applyNumberFormat="1" applyFont="1" applyFill="1" applyProtection="1">
      <protection locked="0"/>
    </xf>
    <xf numFmtId="0" fontId="12" fillId="0" borderId="16" xfId="2" applyFont="1" applyBorder="1" applyAlignment="1" applyProtection="1">
      <alignment horizontal="center" wrapText="1"/>
      <protection locked="0"/>
    </xf>
    <xf numFmtId="1" fontId="12" fillId="0" borderId="16" xfId="2" applyNumberFormat="1" applyFont="1" applyBorder="1" applyAlignment="1" applyProtection="1">
      <alignment horizontal="center" wrapText="1"/>
      <protection locked="0"/>
    </xf>
    <xf numFmtId="165" fontId="12" fillId="0" borderId="16" xfId="2" applyNumberFormat="1" applyFont="1" applyBorder="1" applyAlignment="1" applyProtection="1">
      <alignment horizontal="right" wrapText="1"/>
      <protection locked="0"/>
    </xf>
    <xf numFmtId="165" fontId="12" fillId="15" borderId="16" xfId="2" applyNumberFormat="1" applyFont="1" applyFill="1" applyBorder="1" applyAlignment="1" applyProtection="1">
      <alignment horizontal="right" wrapText="1"/>
    </xf>
    <xf numFmtId="165" fontId="1" fillId="3" borderId="16" xfId="2" applyNumberFormat="1" applyFont="1" applyFill="1" applyBorder="1"/>
    <xf numFmtId="49" fontId="1" fillId="0" borderId="0" xfId="2" applyNumberFormat="1" applyFont="1"/>
    <xf numFmtId="49" fontId="19" fillId="0" borderId="0" xfId="2" applyNumberFormat="1" applyFont="1" applyFill="1" applyProtection="1">
      <protection locked="0"/>
    </xf>
    <xf numFmtId="49" fontId="1" fillId="0" borderId="0" xfId="2" applyNumberFormat="1" applyFont="1" applyFill="1" applyProtection="1">
      <protection locked="0"/>
    </xf>
    <xf numFmtId="0" fontId="1" fillId="0" borderId="0" xfId="2" applyFont="1" applyFill="1" applyAlignment="1">
      <alignment horizontal="center"/>
    </xf>
    <xf numFmtId="165" fontId="12" fillId="0" borderId="17" xfId="2" applyNumberFormat="1" applyFont="1" applyBorder="1" applyAlignment="1" applyProtection="1">
      <alignment horizontal="right" wrapText="1"/>
      <protection locked="0"/>
    </xf>
    <xf numFmtId="165" fontId="1" fillId="3" borderId="17" xfId="2" applyNumberFormat="1" applyFont="1" applyFill="1" applyBorder="1"/>
    <xf numFmtId="0" fontId="10" fillId="13" borderId="18" xfId="2" applyFont="1" applyFill="1" applyBorder="1" applyAlignment="1">
      <alignment wrapText="1"/>
    </xf>
    <xf numFmtId="165" fontId="20" fillId="13" borderId="15" xfId="2" applyNumberFormat="1" applyFont="1" applyFill="1" applyBorder="1" applyAlignment="1">
      <alignment horizontal="center" wrapText="1"/>
    </xf>
    <xf numFmtId="165" fontId="20" fillId="0" borderId="19" xfId="2" applyNumberFormat="1" applyFont="1" applyFill="1" applyBorder="1" applyAlignment="1">
      <alignment horizontal="center" wrapText="1"/>
    </xf>
    <xf numFmtId="0" fontId="12" fillId="0" borderId="0" xfId="2" applyFont="1" applyAlignment="1" applyProtection="1">
      <alignment horizontal="center" wrapText="1"/>
      <protection locked="0"/>
    </xf>
    <xf numFmtId="0" fontId="12" fillId="0" borderId="20" xfId="2" applyFont="1" applyBorder="1" applyAlignment="1" applyProtection="1">
      <alignment horizontal="center" wrapText="1"/>
      <protection locked="0"/>
    </xf>
    <xf numFmtId="165" fontId="16" fillId="0" borderId="20" xfId="2" applyNumberFormat="1" applyFont="1" applyBorder="1" applyAlignment="1">
      <alignment wrapText="1"/>
    </xf>
    <xf numFmtId="0" fontId="10" fillId="0" borderId="0" xfId="2" applyFont="1" applyFill="1" applyBorder="1" applyAlignment="1">
      <alignment wrapText="1"/>
    </xf>
    <xf numFmtId="165" fontId="20" fillId="0" borderId="21" xfId="2" applyNumberFormat="1" applyFont="1" applyFill="1" applyBorder="1" applyAlignment="1">
      <alignment horizontal="center" wrapText="1"/>
    </xf>
    <xf numFmtId="0" fontId="12" fillId="0" borderId="21" xfId="2" applyFont="1" applyBorder="1" applyAlignment="1" applyProtection="1">
      <alignment horizontal="center" wrapText="1"/>
      <protection locked="0"/>
    </xf>
    <xf numFmtId="165" fontId="16" fillId="0" borderId="21" xfId="2" applyNumberFormat="1" applyFont="1" applyBorder="1" applyAlignment="1">
      <alignment wrapText="1"/>
    </xf>
    <xf numFmtId="0" fontId="1" fillId="0" borderId="21" xfId="2" applyFont="1" applyBorder="1"/>
    <xf numFmtId="0" fontId="1" fillId="0" borderId="21" xfId="2" applyFont="1" applyBorder="1" applyAlignment="1">
      <alignment horizontal="center"/>
    </xf>
    <xf numFmtId="0" fontId="10" fillId="7" borderId="15" xfId="2" applyFont="1" applyFill="1" applyBorder="1" applyAlignment="1" applyProtection="1">
      <alignment wrapText="1"/>
    </xf>
    <xf numFmtId="0" fontId="10" fillId="10" borderId="15" xfId="2" applyFont="1" applyFill="1" applyBorder="1" applyAlignment="1" applyProtection="1">
      <alignment horizontal="center" wrapText="1"/>
    </xf>
    <xf numFmtId="0" fontId="15" fillId="10" borderId="15" xfId="2" applyFont="1" applyFill="1" applyBorder="1" applyAlignment="1" applyProtection="1">
      <alignment horizontal="center" wrapText="1"/>
    </xf>
    <xf numFmtId="0" fontId="16" fillId="10" borderId="15" xfId="2" applyFont="1" applyFill="1" applyBorder="1" applyProtection="1"/>
    <xf numFmtId="0" fontId="15" fillId="16" borderId="15" xfId="2" applyFont="1" applyFill="1" applyBorder="1" applyAlignment="1" applyProtection="1">
      <alignment horizontal="center" wrapText="1"/>
    </xf>
    <xf numFmtId="0" fontId="2" fillId="16" borderId="23" xfId="2" applyFont="1" applyFill="1" applyBorder="1" applyAlignment="1" applyProtection="1">
      <alignment horizontal="center" wrapText="1"/>
    </xf>
    <xf numFmtId="0" fontId="16" fillId="16" borderId="15" xfId="2" applyFont="1" applyFill="1" applyBorder="1" applyAlignment="1" applyProtection="1">
      <alignment horizontal="center" wrapText="1"/>
    </xf>
    <xf numFmtId="0" fontId="22" fillId="8" borderId="18" xfId="2" applyFont="1" applyFill="1" applyBorder="1" applyAlignment="1" applyProtection="1">
      <alignment horizontal="left" wrapText="1"/>
    </xf>
    <xf numFmtId="0" fontId="22" fillId="8" borderId="24" xfId="2" applyFont="1" applyFill="1" applyBorder="1" applyAlignment="1" applyProtection="1">
      <alignment horizontal="left" wrapText="1"/>
    </xf>
    <xf numFmtId="0" fontId="22" fillId="8" borderId="24" xfId="2" applyFont="1" applyFill="1" applyBorder="1" applyAlignment="1" applyProtection="1">
      <alignment horizontal="center" wrapText="1"/>
    </xf>
    <xf numFmtId="165" fontId="2" fillId="8" borderId="24" xfId="2" applyNumberFormat="1" applyFont="1" applyFill="1" applyBorder="1" applyProtection="1"/>
    <xf numFmtId="165" fontId="2" fillId="8" borderId="24" xfId="2" applyNumberFormat="1" applyFont="1" applyFill="1" applyBorder="1" applyAlignment="1" applyProtection="1">
      <alignment horizontal="center"/>
    </xf>
    <xf numFmtId="165" fontId="2" fillId="8" borderId="21" xfId="2" applyNumberFormat="1" applyFont="1" applyFill="1" applyBorder="1" applyProtection="1"/>
    <xf numFmtId="165" fontId="2" fillId="8" borderId="25" xfId="2" applyNumberFormat="1" applyFont="1" applyFill="1" applyBorder="1" applyProtection="1"/>
    <xf numFmtId="49" fontId="23" fillId="0" borderId="23" xfId="2" applyNumberFormat="1" applyFont="1" applyBorder="1" applyAlignment="1" applyProtection="1">
      <alignment wrapText="1"/>
      <protection locked="0"/>
    </xf>
    <xf numFmtId="165" fontId="12" fillId="17" borderId="16" xfId="2" applyNumberFormat="1" applyFont="1" applyFill="1" applyBorder="1" applyAlignment="1" applyProtection="1">
      <alignment horizontal="right" wrapText="1"/>
    </xf>
    <xf numFmtId="165" fontId="1" fillId="10" borderId="23" xfId="2" applyNumberFormat="1" applyFont="1" applyFill="1" applyBorder="1"/>
    <xf numFmtId="165" fontId="1" fillId="0" borderId="26" xfId="2" applyNumberFormat="1" applyFont="1" applyBorder="1" applyProtection="1">
      <protection locked="0"/>
    </xf>
    <xf numFmtId="0" fontId="1" fillId="0" borderId="27" xfId="2" applyFont="1" applyBorder="1" applyAlignment="1" applyProtection="1">
      <alignment horizontal="center"/>
      <protection locked="0"/>
    </xf>
    <xf numFmtId="165" fontId="1" fillId="16" borderId="28" xfId="2" applyNumberFormat="1" applyFont="1" applyFill="1" applyBorder="1"/>
    <xf numFmtId="165" fontId="1" fillId="7" borderId="29" xfId="2" applyNumberFormat="1" applyFont="1" applyFill="1" applyBorder="1"/>
    <xf numFmtId="49" fontId="23" fillId="0" borderId="16" xfId="2" applyNumberFormat="1" applyFont="1" applyBorder="1" applyAlignment="1" applyProtection="1">
      <alignment wrapText="1"/>
      <protection locked="0"/>
    </xf>
    <xf numFmtId="165" fontId="1" fillId="10" borderId="16" xfId="2" applyNumberFormat="1" applyFont="1" applyFill="1" applyBorder="1"/>
    <xf numFmtId="165" fontId="1" fillId="0" borderId="30" xfId="2" applyNumberFormat="1" applyFont="1" applyBorder="1" applyProtection="1">
      <protection locked="0"/>
    </xf>
    <xf numFmtId="165" fontId="1" fillId="16" borderId="31" xfId="2" applyNumberFormat="1" applyFont="1" applyFill="1" applyBorder="1"/>
    <xf numFmtId="165" fontId="1" fillId="7" borderId="16" xfId="2" applyNumberFormat="1" applyFont="1" applyFill="1" applyBorder="1"/>
    <xf numFmtId="49" fontId="12" fillId="0" borderId="16" xfId="2" applyNumberFormat="1" applyFont="1" applyBorder="1" applyAlignment="1" applyProtection="1">
      <alignment wrapText="1"/>
      <protection locked="0"/>
    </xf>
    <xf numFmtId="49" fontId="12" fillId="0" borderId="17" xfId="2" applyNumberFormat="1" applyFont="1" applyBorder="1" applyAlignment="1" applyProtection="1">
      <alignment wrapText="1"/>
      <protection locked="0"/>
    </xf>
    <xf numFmtId="165" fontId="1" fillId="10" borderId="17" xfId="2" applyNumberFormat="1" applyFont="1" applyFill="1" applyBorder="1"/>
    <xf numFmtId="165" fontId="1" fillId="0" borderId="32" xfId="2" applyNumberFormat="1" applyFont="1" applyBorder="1" applyProtection="1">
      <protection locked="0"/>
    </xf>
    <xf numFmtId="0" fontId="1" fillId="0" borderId="33" xfId="2" applyFont="1" applyBorder="1" applyAlignment="1" applyProtection="1">
      <alignment horizontal="center"/>
      <protection locked="0"/>
    </xf>
    <xf numFmtId="165" fontId="1" fillId="16" borderId="34" xfId="2" applyNumberFormat="1" applyFont="1" applyFill="1" applyBorder="1"/>
    <xf numFmtId="165" fontId="1" fillId="7" borderId="17" xfId="2" applyNumberFormat="1" applyFont="1" applyFill="1" applyBorder="1"/>
    <xf numFmtId="0" fontId="25" fillId="18" borderId="18" xfId="2" applyFont="1" applyFill="1" applyBorder="1" applyAlignment="1" applyProtection="1">
      <alignment horizontal="left" wrapText="1"/>
    </xf>
    <xf numFmtId="0" fontId="25" fillId="18" borderId="24" xfId="2" applyFont="1" applyFill="1" applyBorder="1" applyAlignment="1" applyProtection="1">
      <alignment horizontal="left" wrapText="1"/>
    </xf>
    <xf numFmtId="0" fontId="25" fillId="18" borderId="24" xfId="2" applyFont="1" applyFill="1" applyBorder="1" applyAlignment="1" applyProtection="1">
      <alignment horizontal="center" wrapText="1"/>
    </xf>
    <xf numFmtId="0" fontId="25" fillId="18" borderId="35" xfId="2" applyFont="1" applyFill="1" applyBorder="1" applyAlignment="1" applyProtection="1">
      <alignment horizontal="left" wrapText="1"/>
    </xf>
    <xf numFmtId="165" fontId="25" fillId="10" borderId="15" xfId="2" applyNumberFormat="1" applyFont="1" applyFill="1" applyBorder="1"/>
    <xf numFmtId="165" fontId="2" fillId="16" borderId="15" xfId="2" applyNumberFormat="1" applyFont="1" applyFill="1" applyBorder="1"/>
    <xf numFmtId="165" fontId="10" fillId="13" borderId="23" xfId="2" applyNumberFormat="1" applyFont="1" applyFill="1" applyBorder="1"/>
    <xf numFmtId="0" fontId="22" fillId="8" borderId="35" xfId="2" applyFont="1" applyFill="1" applyBorder="1" applyAlignment="1" applyProtection="1">
      <alignment horizontal="left" wrapText="1"/>
    </xf>
    <xf numFmtId="165" fontId="1" fillId="16" borderId="36" xfId="2" applyNumberFormat="1" applyFont="1" applyFill="1" applyBorder="1"/>
    <xf numFmtId="165" fontId="1" fillId="7" borderId="23" xfId="2" applyNumberFormat="1" applyFont="1" applyFill="1" applyBorder="1"/>
    <xf numFmtId="165" fontId="1" fillId="10" borderId="37" xfId="2" applyNumberFormat="1" applyFont="1" applyFill="1" applyBorder="1"/>
    <xf numFmtId="165" fontId="1" fillId="0" borderId="38" xfId="2" applyNumberFormat="1" applyFont="1" applyBorder="1" applyProtection="1">
      <protection locked="0"/>
    </xf>
    <xf numFmtId="0" fontId="1" fillId="0" borderId="39" xfId="2" applyFont="1" applyBorder="1" applyAlignment="1" applyProtection="1">
      <alignment horizontal="center"/>
      <protection locked="0"/>
    </xf>
    <xf numFmtId="165" fontId="1" fillId="7" borderId="40" xfId="2" applyNumberFormat="1" applyFont="1" applyFill="1" applyBorder="1"/>
    <xf numFmtId="0" fontId="25" fillId="18" borderId="35" xfId="2" applyFont="1" applyFill="1" applyBorder="1" applyAlignment="1" applyProtection="1">
      <alignment horizontal="left" wrapText="1"/>
      <protection locked="0"/>
    </xf>
    <xf numFmtId="165" fontId="10" fillId="13" borderId="35" xfId="2" applyNumberFormat="1" applyFont="1" applyFill="1" applyBorder="1"/>
    <xf numFmtId="49" fontId="26" fillId="0" borderId="16" xfId="2" applyNumberFormat="1" applyFont="1" applyBorder="1" applyAlignment="1" applyProtection="1">
      <alignment wrapText="1"/>
      <protection locked="0"/>
    </xf>
    <xf numFmtId="165" fontId="1" fillId="0" borderId="41" xfId="2" applyNumberFormat="1" applyFont="1" applyBorder="1" applyProtection="1">
      <protection locked="0"/>
    </xf>
    <xf numFmtId="165" fontId="1" fillId="18" borderId="36" xfId="2" applyNumberFormat="1" applyFont="1" applyFill="1" applyBorder="1"/>
    <xf numFmtId="165" fontId="1" fillId="7" borderId="42" xfId="2" applyNumberFormat="1" applyFont="1" applyFill="1" applyBorder="1"/>
    <xf numFmtId="165" fontId="1" fillId="18" borderId="31" xfId="2" applyNumberFormat="1" applyFont="1" applyFill="1" applyBorder="1"/>
    <xf numFmtId="165" fontId="1" fillId="0" borderId="43" xfId="2" applyNumberFormat="1" applyFont="1" applyBorder="1" applyProtection="1">
      <protection locked="0"/>
    </xf>
    <xf numFmtId="165" fontId="1" fillId="18" borderId="34" xfId="2" applyNumberFormat="1" applyFont="1" applyFill="1" applyBorder="1"/>
    <xf numFmtId="0" fontId="25" fillId="18" borderId="24" xfId="2" applyFont="1" applyFill="1" applyBorder="1" applyAlignment="1" applyProtection="1">
      <alignment wrapText="1"/>
    </xf>
    <xf numFmtId="165" fontId="25" fillId="10" borderId="15" xfId="2" applyNumberFormat="1" applyFont="1" applyFill="1" applyBorder="1" applyAlignment="1" applyProtection="1">
      <alignment wrapText="1"/>
    </xf>
    <xf numFmtId="165" fontId="25" fillId="16" borderId="15" xfId="2" applyNumberFormat="1" applyFont="1" applyFill="1" applyBorder="1" applyAlignment="1" applyProtection="1">
      <alignment wrapText="1"/>
    </xf>
    <xf numFmtId="165" fontId="10" fillId="13" borderId="15" xfId="2" applyNumberFormat="1" applyFont="1" applyFill="1" applyBorder="1" applyProtection="1"/>
    <xf numFmtId="165" fontId="20" fillId="0" borderId="0" xfId="2" applyNumberFormat="1" applyFont="1" applyFill="1" applyBorder="1" applyAlignment="1">
      <alignment horizontal="center" wrapText="1"/>
    </xf>
    <xf numFmtId="0" fontId="28" fillId="0" borderId="0" xfId="2" applyFont="1"/>
    <xf numFmtId="165" fontId="1" fillId="3" borderId="37" xfId="2" applyNumberFormat="1" applyFont="1" applyFill="1" applyBorder="1"/>
    <xf numFmtId="0" fontId="10" fillId="19" borderId="18" xfId="2" applyFont="1" applyFill="1" applyBorder="1" applyAlignment="1">
      <alignment wrapText="1"/>
    </xf>
    <xf numFmtId="165" fontId="20" fillId="19" borderId="15" xfId="2" applyNumberFormat="1" applyFont="1" applyFill="1" applyBorder="1" applyAlignment="1">
      <alignment horizontal="center" wrapText="1"/>
    </xf>
    <xf numFmtId="0" fontId="28" fillId="0" borderId="20" xfId="2" applyFont="1" applyFill="1" applyBorder="1" applyAlignment="1" applyProtection="1">
      <alignment horizontal="center" wrapText="1"/>
      <protection locked="0"/>
    </xf>
    <xf numFmtId="165" fontId="20" fillId="0" borderId="20" xfId="2" applyNumberFormat="1" applyFont="1" applyFill="1" applyBorder="1" applyAlignment="1">
      <alignment horizontal="center" wrapText="1"/>
    </xf>
    <xf numFmtId="0" fontId="1" fillId="0" borderId="24" xfId="2" applyFont="1" applyBorder="1"/>
    <xf numFmtId="0" fontId="28" fillId="0" borderId="21" xfId="2" applyFont="1" applyBorder="1"/>
    <xf numFmtId="0" fontId="1" fillId="0" borderId="25" xfId="2" applyFont="1" applyBorder="1"/>
    <xf numFmtId="0" fontId="2" fillId="10" borderId="18" xfId="2" applyFont="1" applyFill="1" applyBorder="1" applyAlignment="1"/>
    <xf numFmtId="0" fontId="16" fillId="10" borderId="15" xfId="2" applyFont="1" applyFill="1" applyBorder="1" applyAlignment="1" applyProtection="1">
      <alignment wrapText="1"/>
    </xf>
    <xf numFmtId="0" fontId="22" fillId="16" borderId="15" xfId="2" applyFont="1" applyFill="1" applyBorder="1" applyAlignment="1" applyProtection="1">
      <alignment horizontal="center" wrapText="1"/>
    </xf>
    <xf numFmtId="0" fontId="22" fillId="8" borderId="24" xfId="2" applyFont="1" applyFill="1" applyBorder="1" applyAlignment="1" applyProtection="1">
      <alignment horizontal="left" wrapText="1"/>
      <protection locked="0"/>
    </xf>
    <xf numFmtId="0" fontId="15" fillId="8" borderId="24" xfId="2" applyFont="1" applyFill="1" applyBorder="1" applyAlignment="1" applyProtection="1">
      <alignment horizontal="left" wrapText="1"/>
      <protection locked="0"/>
    </xf>
    <xf numFmtId="165" fontId="2" fillId="8" borderId="24" xfId="2" applyNumberFormat="1" applyFont="1" applyFill="1" applyBorder="1"/>
    <xf numFmtId="165" fontId="2" fillId="8" borderId="24" xfId="2" applyNumberFormat="1" applyFont="1" applyFill="1" applyBorder="1" applyAlignment="1">
      <alignment horizontal="center"/>
    </xf>
    <xf numFmtId="165" fontId="2" fillId="8" borderId="21" xfId="2" applyNumberFormat="1" applyFont="1" applyFill="1" applyBorder="1"/>
    <xf numFmtId="165" fontId="2" fillId="8" borderId="25" xfId="2" applyNumberFormat="1" applyFont="1" applyFill="1" applyBorder="1"/>
    <xf numFmtId="49" fontId="29" fillId="0" borderId="23" xfId="2" applyNumberFormat="1" applyFont="1" applyBorder="1" applyAlignment="1" applyProtection="1">
      <alignment wrapText="1"/>
      <protection locked="0"/>
    </xf>
    <xf numFmtId="165" fontId="12" fillId="10" borderId="16" xfId="2" applyNumberFormat="1" applyFont="1" applyFill="1" applyBorder="1" applyAlignment="1" applyProtection="1">
      <alignment horizontal="right" wrapText="1"/>
    </xf>
    <xf numFmtId="1" fontId="1" fillId="0" borderId="27" xfId="2" applyNumberFormat="1" applyFont="1" applyBorder="1" applyAlignment="1" applyProtection="1">
      <alignment horizontal="center"/>
      <protection locked="0"/>
    </xf>
    <xf numFmtId="49" fontId="29" fillId="0" borderId="16" xfId="2" applyNumberFormat="1" applyFont="1" applyBorder="1" applyAlignment="1" applyProtection="1">
      <alignment wrapText="1"/>
      <protection locked="0"/>
    </xf>
    <xf numFmtId="1" fontId="1" fillId="0" borderId="33" xfId="2" applyNumberFormat="1" applyFont="1" applyBorder="1" applyAlignment="1" applyProtection="1">
      <alignment horizontal="center"/>
      <protection locked="0"/>
    </xf>
    <xf numFmtId="165" fontId="1" fillId="7" borderId="25" xfId="2" applyNumberFormat="1" applyFont="1" applyFill="1" applyBorder="1"/>
    <xf numFmtId="0" fontId="25" fillId="18" borderId="24" xfId="2" applyFont="1" applyFill="1" applyBorder="1" applyAlignment="1" applyProtection="1">
      <alignment horizontal="left" wrapText="1"/>
      <protection locked="0"/>
    </xf>
    <xf numFmtId="0" fontId="31" fillId="18" borderId="35" xfId="2" applyFont="1" applyFill="1" applyBorder="1" applyAlignment="1" applyProtection="1">
      <alignment horizontal="left" wrapText="1"/>
      <protection locked="0"/>
    </xf>
    <xf numFmtId="165" fontId="25" fillId="10" borderId="15" xfId="2" applyNumberFormat="1" applyFont="1" applyFill="1" applyBorder="1" applyProtection="1"/>
    <xf numFmtId="165" fontId="10" fillId="19" borderId="23" xfId="2" applyNumberFormat="1" applyFont="1" applyFill="1" applyBorder="1"/>
    <xf numFmtId="0" fontId="22" fillId="8" borderId="24" xfId="2" applyFont="1" applyFill="1" applyBorder="1" applyAlignment="1" applyProtection="1">
      <alignment horizontal="center" wrapText="1"/>
      <protection locked="0"/>
    </xf>
    <xf numFmtId="0" fontId="22" fillId="8" borderId="35" xfId="2" applyFont="1" applyFill="1" applyBorder="1" applyAlignment="1" applyProtection="1">
      <alignment horizontal="left" wrapText="1"/>
      <protection locked="0"/>
    </xf>
    <xf numFmtId="165" fontId="2" fillId="16" borderId="15" xfId="2" applyNumberFormat="1" applyFont="1" applyFill="1" applyBorder="1" applyProtection="1"/>
    <xf numFmtId="165" fontId="10" fillId="19" borderId="35" xfId="2" applyNumberFormat="1" applyFont="1" applyFill="1" applyBorder="1" applyProtection="1"/>
    <xf numFmtId="1" fontId="1" fillId="0" borderId="44" xfId="2" applyNumberFormat="1" applyFont="1" applyBorder="1" applyAlignment="1" applyProtection="1">
      <alignment horizontal="center"/>
      <protection locked="0"/>
    </xf>
    <xf numFmtId="1" fontId="1" fillId="0" borderId="39" xfId="2" applyNumberFormat="1" applyFont="1" applyBorder="1" applyAlignment="1" applyProtection="1">
      <alignment horizontal="center"/>
      <protection locked="0"/>
    </xf>
    <xf numFmtId="0" fontId="25" fillId="18" borderId="24" xfId="2" applyFont="1" applyFill="1" applyBorder="1" applyAlignment="1" applyProtection="1">
      <alignment wrapText="1"/>
      <protection locked="0"/>
    </xf>
    <xf numFmtId="0" fontId="31" fillId="18" borderId="24" xfId="2" applyFont="1" applyFill="1" applyBorder="1" applyAlignment="1" applyProtection="1">
      <alignment wrapText="1"/>
      <protection locked="0"/>
    </xf>
    <xf numFmtId="0" fontId="25" fillId="18" borderId="24" xfId="2" applyFont="1" applyFill="1" applyBorder="1" applyAlignment="1" applyProtection="1">
      <alignment horizontal="center" wrapText="1"/>
      <protection locked="0"/>
    </xf>
    <xf numFmtId="165" fontId="10" fillId="19" borderId="15" xfId="2" applyNumberFormat="1" applyFont="1" applyFill="1" applyBorder="1"/>
    <xf numFmtId="0" fontId="11" fillId="20" borderId="45" xfId="2" applyFont="1" applyFill="1" applyBorder="1"/>
    <xf numFmtId="0" fontId="32" fillId="20" borderId="46" xfId="2" applyFont="1" applyFill="1" applyBorder="1"/>
    <xf numFmtId="0" fontId="32" fillId="20" borderId="47" xfId="2" applyFont="1" applyFill="1" applyBorder="1"/>
    <xf numFmtId="0" fontId="32" fillId="0" borderId="0" xfId="2" applyFont="1"/>
    <xf numFmtId="0" fontId="33" fillId="0" borderId="0" xfId="2" applyFont="1"/>
    <xf numFmtId="0" fontId="2" fillId="0" borderId="0" xfId="2" applyFont="1" applyAlignment="1" applyProtection="1">
      <alignment horizontal="right"/>
      <protection locked="0"/>
    </xf>
    <xf numFmtId="0" fontId="33" fillId="0" borderId="23" xfId="2" applyFont="1" applyBorder="1"/>
    <xf numFmtId="0" fontId="33" fillId="0" borderId="15" xfId="2" applyFont="1" applyBorder="1"/>
    <xf numFmtId="0" fontId="11" fillId="0" borderId="48" xfId="2" applyFont="1" applyBorder="1"/>
    <xf numFmtId="0" fontId="2" fillId="0" borderId="16" xfId="2" applyFont="1" applyBorder="1"/>
    <xf numFmtId="49" fontId="1" fillId="0" borderId="50" xfId="2" applyNumberFormat="1" applyFont="1" applyBorder="1" applyProtection="1">
      <protection locked="0"/>
    </xf>
    <xf numFmtId="166" fontId="1" fillId="0" borderId="51" xfId="2" applyNumberFormat="1" applyBorder="1" applyProtection="1">
      <protection locked="0"/>
    </xf>
    <xf numFmtId="49" fontId="1" fillId="0" borderId="16" xfId="2" applyNumberFormat="1" applyFont="1" applyBorder="1" applyProtection="1">
      <protection locked="0"/>
    </xf>
    <xf numFmtId="49" fontId="1" fillId="0" borderId="17" xfId="2" applyNumberFormat="1" applyBorder="1" applyProtection="1">
      <protection locked="0"/>
    </xf>
    <xf numFmtId="0" fontId="11" fillId="21" borderId="15" xfId="2" applyFont="1" applyFill="1" applyBorder="1"/>
    <xf numFmtId="166" fontId="2" fillId="21" borderId="15" xfId="2" applyNumberFormat="1" applyFont="1" applyFill="1" applyBorder="1"/>
    <xf numFmtId="0" fontId="11" fillId="0" borderId="23" xfId="2" applyFont="1" applyBorder="1"/>
    <xf numFmtId="166" fontId="2" fillId="0" borderId="16" xfId="2" applyNumberFormat="1" applyFont="1" applyBorder="1"/>
    <xf numFmtId="49" fontId="8" fillId="0" borderId="36" xfId="2" applyNumberFormat="1" applyFont="1" applyBorder="1" applyProtection="1">
      <protection locked="0"/>
    </xf>
    <xf numFmtId="49" fontId="8" fillId="0" borderId="31" xfId="2" applyNumberFormat="1" applyFont="1" applyBorder="1" applyProtection="1">
      <protection locked="0"/>
    </xf>
    <xf numFmtId="49" fontId="1" fillId="0" borderId="31" xfId="2" applyNumberFormat="1" applyBorder="1" applyProtection="1">
      <protection locked="0"/>
    </xf>
    <xf numFmtId="49" fontId="1" fillId="0" borderId="34" xfId="2" applyNumberFormat="1" applyBorder="1" applyProtection="1">
      <protection locked="0"/>
    </xf>
    <xf numFmtId="0" fontId="11" fillId="8" borderId="52" xfId="2" applyFont="1" applyFill="1" applyBorder="1"/>
    <xf numFmtId="166" fontId="1" fillId="8" borderId="15" xfId="2" applyNumberFormat="1" applyFill="1" applyBorder="1"/>
    <xf numFmtId="0" fontId="33" fillId="22" borderId="18" xfId="2" applyFont="1" applyFill="1" applyBorder="1"/>
    <xf numFmtId="166" fontId="33" fillId="22" borderId="15" xfId="2" applyNumberFormat="1" applyFont="1" applyFill="1" applyBorder="1"/>
    <xf numFmtId="0" fontId="2" fillId="0" borderId="0" xfId="2" applyFont="1" applyAlignment="1">
      <alignment horizontal="left"/>
    </xf>
    <xf numFmtId="49" fontId="1" fillId="21" borderId="0" xfId="2" applyNumberFormat="1" applyFill="1"/>
    <xf numFmtId="166" fontId="1" fillId="8" borderId="48" xfId="2" applyNumberFormat="1" applyFill="1" applyBorder="1" applyProtection="1"/>
    <xf numFmtId="166" fontId="1" fillId="8" borderId="51" xfId="2" applyNumberFormat="1" applyFill="1" applyBorder="1" applyProtection="1"/>
    <xf numFmtId="0" fontId="11" fillId="21" borderId="52" xfId="2" applyFont="1" applyFill="1" applyBorder="1" applyProtection="1"/>
    <xf numFmtId="166" fontId="11" fillId="21" borderId="15" xfId="2" applyNumberFormat="1" applyFont="1" applyFill="1" applyBorder="1" applyAlignment="1" applyProtection="1">
      <alignment horizontal="center"/>
    </xf>
    <xf numFmtId="0" fontId="11" fillId="10" borderId="28" xfId="2" applyFont="1" applyFill="1" applyBorder="1" applyAlignment="1" applyProtection="1"/>
    <xf numFmtId="0" fontId="33" fillId="0" borderId="23" xfId="2" applyFont="1" applyFill="1" applyBorder="1" applyProtection="1"/>
    <xf numFmtId="166" fontId="1" fillId="0" borderId="53" xfId="2" applyNumberFormat="1" applyFill="1" applyBorder="1" applyAlignment="1" applyProtection="1">
      <alignment horizontal="right"/>
      <protection locked="0"/>
    </xf>
    <xf numFmtId="0" fontId="11" fillId="21" borderId="18" xfId="2" applyFont="1" applyFill="1" applyBorder="1" applyProtection="1"/>
    <xf numFmtId="166" fontId="11" fillId="21" borderId="18" xfId="2" applyNumberFormat="1" applyFont="1" applyFill="1" applyBorder="1" applyAlignment="1" applyProtection="1">
      <alignment horizontal="center"/>
    </xf>
    <xf numFmtId="0" fontId="35" fillId="3" borderId="18" xfId="2" applyFont="1" applyFill="1" applyBorder="1" applyProtection="1"/>
    <xf numFmtId="166" fontId="35" fillId="3" borderId="18" xfId="2" applyNumberFormat="1" applyFont="1" applyFill="1" applyBorder="1" applyAlignment="1" applyProtection="1">
      <alignment horizontal="center"/>
    </xf>
    <xf numFmtId="0" fontId="33" fillId="0" borderId="15" xfId="2" applyFont="1" applyBorder="1" applyProtection="1"/>
    <xf numFmtId="49" fontId="3" fillId="8" borderId="31" xfId="2" applyNumberFormat="1" applyFont="1" applyFill="1" applyBorder="1" applyProtection="1"/>
    <xf numFmtId="0" fontId="33" fillId="0" borderId="23" xfId="2" applyFont="1" applyBorder="1" applyProtection="1"/>
    <xf numFmtId="166" fontId="1" fillId="0" borderId="54" xfId="2" applyNumberFormat="1" applyBorder="1" applyProtection="1">
      <protection locked="0"/>
    </xf>
    <xf numFmtId="0" fontId="1" fillId="0" borderId="10" xfId="2" applyBorder="1"/>
    <xf numFmtId="0" fontId="35" fillId="7" borderId="18" xfId="2" applyFont="1" applyFill="1" applyBorder="1" applyProtection="1"/>
    <xf numFmtId="166" fontId="35" fillId="7" borderId="18" xfId="2" applyNumberFormat="1" applyFont="1" applyFill="1" applyBorder="1" applyAlignment="1" applyProtection="1">
      <alignment horizontal="center"/>
    </xf>
    <xf numFmtId="0" fontId="1" fillId="0" borderId="29" xfId="2" applyBorder="1"/>
    <xf numFmtId="0" fontId="33" fillId="20" borderId="35" xfId="2" applyFont="1" applyFill="1" applyBorder="1" applyProtection="1"/>
    <xf numFmtId="166" fontId="33" fillId="20" borderId="55" xfId="2" applyNumberFormat="1" applyFont="1" applyFill="1" applyBorder="1" applyProtection="1"/>
    <xf numFmtId="2" fontId="33" fillId="0" borderId="10" xfId="2" applyNumberFormat="1" applyFont="1" applyBorder="1" applyProtection="1"/>
    <xf numFmtId="2" fontId="33" fillId="0" borderId="29" xfId="2" applyNumberFormat="1" applyFont="1" applyBorder="1" applyProtection="1"/>
    <xf numFmtId="0" fontId="36" fillId="23" borderId="35" xfId="2" applyFont="1" applyFill="1" applyBorder="1" applyAlignment="1" applyProtection="1">
      <alignment horizontal="left" vertical="center"/>
    </xf>
    <xf numFmtId="166" fontId="36" fillId="23" borderId="18" xfId="2" applyNumberFormat="1" applyFont="1" applyFill="1" applyBorder="1" applyAlignment="1" applyProtection="1">
      <alignment horizontal="right" vertical="center"/>
    </xf>
    <xf numFmtId="2" fontId="33" fillId="0" borderId="22" xfId="2" applyNumberFormat="1" applyFont="1" applyBorder="1" applyAlignment="1" applyProtection="1">
      <alignment horizontal="right" vertical="center"/>
    </xf>
    <xf numFmtId="2" fontId="33" fillId="0" borderId="25" xfId="2" applyNumberFormat="1" applyFont="1" applyBorder="1" applyAlignment="1" applyProtection="1">
      <alignment horizontal="right" vertical="center"/>
    </xf>
    <xf numFmtId="0" fontId="11" fillId="10" borderId="28" xfId="2" applyFont="1" applyFill="1" applyBorder="1" applyAlignment="1" applyProtection="1">
      <alignment horizontal="left"/>
    </xf>
    <xf numFmtId="0" fontId="1" fillId="0" borderId="49" xfId="2" applyBorder="1" applyAlignment="1" applyProtection="1">
      <alignment horizontal="right"/>
      <protection locked="0"/>
    </xf>
    <xf numFmtId="167" fontId="1" fillId="0" borderId="49" xfId="2" applyNumberFormat="1" applyBorder="1" applyAlignment="1" applyProtection="1">
      <alignment horizontal="right"/>
      <protection locked="0"/>
    </xf>
    <xf numFmtId="49" fontId="1" fillId="0" borderId="29" xfId="2" applyNumberFormat="1" applyFill="1" applyBorder="1" applyAlignment="1" applyProtection="1">
      <alignment horizontal="right"/>
      <protection locked="0"/>
    </xf>
    <xf numFmtId="168" fontId="1" fillId="0" borderId="29" xfId="2" applyNumberFormat="1" applyFill="1" applyBorder="1" applyAlignment="1" applyProtection="1">
      <alignment horizontal="right"/>
      <protection locked="0"/>
    </xf>
    <xf numFmtId="166" fontId="1" fillId="0" borderId="56" xfId="2" applyNumberFormat="1" applyFill="1" applyBorder="1" applyProtection="1">
      <protection locked="0"/>
    </xf>
    <xf numFmtId="167" fontId="1" fillId="0" borderId="29" xfId="2" applyNumberFormat="1" applyFill="1" applyBorder="1" applyAlignment="1" applyProtection="1">
      <alignment horizontal="right"/>
      <protection locked="0"/>
    </xf>
    <xf numFmtId="49" fontId="1" fillId="0" borderId="31" xfId="2" applyNumberFormat="1" applyBorder="1" applyAlignment="1" applyProtection="1">
      <alignment horizontal="right"/>
      <protection locked="0"/>
    </xf>
    <xf numFmtId="167" fontId="1" fillId="0" borderId="31" xfId="2" applyNumberFormat="1" applyBorder="1" applyAlignment="1" applyProtection="1">
      <alignment horizontal="right"/>
      <protection locked="0"/>
    </xf>
    <xf numFmtId="49" fontId="1" fillId="0" borderId="49" xfId="2" applyNumberFormat="1" applyFont="1" applyFill="1" applyBorder="1" applyAlignment="1" applyProtection="1">
      <alignment horizontal="right"/>
      <protection locked="0"/>
    </xf>
    <xf numFmtId="168" fontId="1" fillId="0" borderId="49" xfId="2" applyNumberFormat="1" applyFont="1" applyFill="1" applyBorder="1" applyAlignment="1" applyProtection="1">
      <alignment horizontal="right"/>
      <protection locked="0"/>
    </xf>
    <xf numFmtId="166" fontId="1" fillId="0" borderId="57" xfId="2" applyNumberFormat="1" applyBorder="1" applyProtection="1">
      <protection locked="0"/>
    </xf>
    <xf numFmtId="168" fontId="1" fillId="0" borderId="31" xfId="2" applyNumberFormat="1" applyBorder="1" applyAlignment="1" applyProtection="1">
      <alignment horizontal="right"/>
      <protection locked="0"/>
    </xf>
    <xf numFmtId="49" fontId="1" fillId="0" borderId="34" xfId="2" applyNumberFormat="1" applyBorder="1" applyAlignment="1" applyProtection="1">
      <alignment horizontal="right"/>
      <protection locked="0"/>
    </xf>
    <xf numFmtId="168" fontId="1" fillId="0" borderId="34" xfId="2" applyNumberFormat="1" applyBorder="1" applyAlignment="1" applyProtection="1">
      <alignment horizontal="right"/>
      <protection locked="0"/>
    </xf>
    <xf numFmtId="0" fontId="1" fillId="0" borderId="49" xfId="2" applyNumberFormat="1" applyFont="1" applyBorder="1" applyProtection="1">
      <protection locked="0"/>
    </xf>
    <xf numFmtId="0" fontId="1" fillId="0" borderId="29" xfId="2" applyNumberFormat="1" applyFont="1" applyFill="1" applyBorder="1" applyProtection="1">
      <protection locked="0"/>
    </xf>
    <xf numFmtId="0" fontId="8" fillId="0" borderId="29" xfId="2" applyNumberFormat="1" applyFont="1" applyFill="1" applyBorder="1" applyProtection="1">
      <protection locked="0"/>
    </xf>
    <xf numFmtId="0" fontId="1" fillId="0" borderId="31" xfId="2" applyNumberFormat="1" applyBorder="1" applyProtection="1">
      <protection locked="0"/>
    </xf>
    <xf numFmtId="0" fontId="1" fillId="0" borderId="49" xfId="2" applyNumberFormat="1" applyFont="1" applyFill="1" applyBorder="1" applyProtection="1">
      <protection locked="0"/>
    </xf>
    <xf numFmtId="0" fontId="8" fillId="0" borderId="31" xfId="2" applyNumberFormat="1" applyFont="1" applyBorder="1" applyProtection="1">
      <protection locked="0"/>
    </xf>
    <xf numFmtId="0" fontId="1" fillId="0" borderId="34" xfId="2" applyNumberFormat="1" applyBorder="1" applyProtection="1">
      <protection locked="0"/>
    </xf>
    <xf numFmtId="49" fontId="1" fillId="0" borderId="58" xfId="2" applyNumberFormat="1" applyFill="1" applyBorder="1" applyAlignment="1" applyProtection="1">
      <alignment horizontal="right"/>
      <protection locked="0"/>
    </xf>
    <xf numFmtId="0" fontId="2" fillId="0" borderId="0" xfId="2" applyNumberFormat="1" applyFont="1"/>
    <xf numFmtId="0" fontId="1" fillId="0" borderId="1" xfId="2" applyFont="1" applyBorder="1" applyAlignment="1">
      <alignment horizontal="left" vertical="top" wrapText="1"/>
    </xf>
    <xf numFmtId="0" fontId="1" fillId="4" borderId="0" xfId="2" applyFont="1" applyFill="1" applyBorder="1" applyAlignment="1">
      <alignment horizontal="center"/>
    </xf>
    <xf numFmtId="0" fontId="25" fillId="18" borderId="18" xfId="2" applyFont="1" applyFill="1" applyBorder="1" applyAlignment="1" applyProtection="1">
      <alignment horizontal="left" wrapText="1"/>
    </xf>
    <xf numFmtId="0" fontId="10" fillId="13" borderId="15" xfId="2" applyFont="1" applyFill="1" applyBorder="1" applyAlignment="1">
      <alignment horizontal="center" vertical="center"/>
    </xf>
    <xf numFmtId="0" fontId="2" fillId="10" borderId="22" xfId="2" applyFont="1" applyFill="1" applyBorder="1" applyAlignment="1">
      <alignment horizontal="center"/>
    </xf>
    <xf numFmtId="0" fontId="2" fillId="16" borderId="15" xfId="2" applyFont="1" applyFill="1" applyBorder="1" applyAlignment="1">
      <alignment horizontal="center"/>
    </xf>
    <xf numFmtId="165" fontId="1" fillId="18" borderId="15" xfId="2" applyNumberFormat="1" applyFont="1" applyFill="1" applyBorder="1" applyAlignment="1">
      <alignment horizontal="center"/>
    </xf>
    <xf numFmtId="0" fontId="25" fillId="18" borderId="18" xfId="2" applyFont="1" applyFill="1" applyBorder="1" applyAlignment="1" applyProtection="1">
      <alignment horizontal="left" wrapText="1"/>
      <protection locked="0"/>
    </xf>
    <xf numFmtId="165" fontId="1" fillId="18" borderId="18" xfId="2" applyNumberFormat="1" applyFont="1" applyFill="1" applyBorder="1" applyAlignment="1">
      <alignment horizontal="center"/>
    </xf>
    <xf numFmtId="0" fontId="10" fillId="19" borderId="15" xfId="2" applyFont="1" applyFill="1" applyBorder="1" applyAlignment="1">
      <alignment horizontal="center" vertical="center"/>
    </xf>
    <xf numFmtId="0" fontId="2" fillId="10" borderId="35" xfId="2" applyFont="1" applyFill="1" applyBorder="1" applyAlignment="1">
      <alignment horizontal="center"/>
    </xf>
    <xf numFmtId="165" fontId="1" fillId="18" borderId="18" xfId="2" applyNumberFormat="1" applyFont="1" applyFill="1" applyBorder="1" applyAlignment="1" applyProtection="1">
      <alignment horizontal="center"/>
    </xf>
    <xf numFmtId="0" fontId="1" fillId="0" borderId="29" xfId="2" applyFill="1" applyBorder="1" applyAlignment="1" applyProtection="1">
      <alignment horizontal="left"/>
      <protection locked="0"/>
    </xf>
    <xf numFmtId="0" fontId="11" fillId="3" borderId="52" xfId="2" applyFont="1" applyFill="1" applyBorder="1" applyAlignment="1">
      <alignment horizontal="center" vertical="center" wrapText="1"/>
    </xf>
    <xf numFmtId="0" fontId="33" fillId="0" borderId="15" xfId="2" applyFont="1" applyBorder="1" applyAlignment="1" applyProtection="1">
      <alignment horizontal="center"/>
    </xf>
    <xf numFmtId="0" fontId="35" fillId="0" borderId="20" xfId="2" applyFont="1" applyFill="1" applyBorder="1" applyAlignment="1">
      <alignment horizontal="center"/>
    </xf>
    <xf numFmtId="0" fontId="1" fillId="0" borderId="16" xfId="2" applyFill="1" applyBorder="1" applyAlignment="1" applyProtection="1">
      <alignment horizontal="left"/>
      <protection locked="0"/>
    </xf>
    <xf numFmtId="0" fontId="11" fillId="21" borderId="18" xfId="2" applyFont="1" applyFill="1" applyBorder="1" applyProtection="1"/>
    <xf numFmtId="0" fontId="11" fillId="7" borderId="52" xfId="2" applyFont="1" applyFill="1" applyBorder="1" applyAlignment="1" applyProtection="1">
      <alignment horizontal="center" vertical="center" wrapText="1"/>
    </xf>
    <xf numFmtId="0" fontId="1" fillId="0" borderId="17" xfId="2" applyFill="1" applyBorder="1" applyAlignment="1" applyProtection="1">
      <alignment horizontal="left"/>
      <protection locked="0"/>
    </xf>
    <xf numFmtId="0" fontId="2" fillId="0" borderId="16" xfId="2" applyFont="1" applyBorder="1" applyAlignment="1" applyProtection="1">
      <alignment horizontal="center"/>
      <protection locked="0"/>
    </xf>
    <xf numFmtId="0" fontId="33" fillId="0" borderId="0" xfId="2" applyFont="1" applyBorder="1" applyAlignment="1">
      <alignment horizontal="left"/>
    </xf>
    <xf numFmtId="0" fontId="33" fillId="0" borderId="35" xfId="2" applyFont="1" applyBorder="1" applyAlignment="1">
      <alignment horizontal="center"/>
    </xf>
    <xf numFmtId="0" fontId="2" fillId="0" borderId="49" xfId="2" applyFont="1" applyBorder="1" applyAlignment="1" applyProtection="1">
      <alignment horizontal="left"/>
      <protection locked="0"/>
    </xf>
    <xf numFmtId="0" fontId="2" fillId="0" borderId="16" xfId="2" applyFont="1" applyBorder="1" applyAlignment="1" applyProtection="1">
      <alignment horizontal="left"/>
      <protection locked="0"/>
    </xf>
    <xf numFmtId="0" fontId="2" fillId="0" borderId="17" xfId="2" applyFont="1" applyBorder="1" applyAlignment="1" applyProtection="1">
      <alignment horizontal="center"/>
      <protection locked="0"/>
    </xf>
    <xf numFmtId="0" fontId="1" fillId="0" borderId="20" xfId="2" applyFont="1" applyBorder="1" applyAlignment="1">
      <alignment horizontal="left"/>
    </xf>
    <xf numFmtId="0" fontId="1" fillId="0" borderId="0" xfId="2" applyBorder="1" applyAlignment="1">
      <alignment horizontal="left"/>
    </xf>
    <xf numFmtId="0" fontId="33" fillId="0" borderId="15" xfId="2" applyFont="1" applyBorder="1" applyAlignment="1">
      <alignment horizontal="center"/>
    </xf>
    <xf numFmtId="0" fontId="11" fillId="13" borderId="25" xfId="2" applyFont="1" applyFill="1" applyBorder="1" applyAlignment="1">
      <alignment horizontal="center"/>
    </xf>
    <xf numFmtId="0" fontId="2" fillId="0" borderId="17" xfId="2" applyFont="1" applyBorder="1" applyAlignment="1" applyProtection="1">
      <alignment horizontal="left"/>
      <protection locked="0"/>
    </xf>
    <xf numFmtId="0" fontId="1" fillId="0" borderId="16" xfId="2" applyFill="1" applyBorder="1" applyAlignment="1" applyProtection="1">
      <alignment horizontal="center"/>
      <protection locked="0"/>
    </xf>
    <xf numFmtId="0" fontId="11" fillId="19" borderId="35" xfId="2" applyFont="1" applyFill="1" applyBorder="1" applyAlignment="1">
      <alignment horizontal="center"/>
    </xf>
    <xf numFmtId="0" fontId="1" fillId="0" borderId="0" xfId="2" applyFont="1" applyBorder="1" applyAlignment="1" applyProtection="1">
      <alignment horizontal="left"/>
    </xf>
    <xf numFmtId="0" fontId="2" fillId="0" borderId="0" xfId="2" applyFont="1" applyBorder="1" applyAlignment="1" applyProtection="1">
      <alignment horizontal="left"/>
    </xf>
  </cellXfs>
  <cellStyles count="3">
    <cellStyle name="Excel Built-in Normal" xfId="2" xr:uid="{00000000-0005-0000-0000-000000000000}"/>
    <cellStyle name="Link" xfId="1" builtinId="8"/>
    <cellStyle name="Standard" xfId="0" builtinId="0"/>
  </cellStyles>
  <dxfs count="6">
    <dxf>
      <font>
        <color theme="0"/>
      </font>
      <fill>
        <patternFill patternType="none">
          <bgColor auto="1"/>
        </patternFill>
      </fill>
    </dxf>
    <dxf>
      <font>
        <color theme="0"/>
      </font>
      <fill>
        <patternFill patternType="none">
          <bgColor auto="1"/>
        </patternFill>
      </fill>
    </dxf>
    <dxf>
      <font>
        <b val="0"/>
        <condense val="0"/>
        <extend val="0"/>
        <color indexed="52"/>
      </font>
    </dxf>
    <dxf>
      <font>
        <b val="0"/>
        <condense val="0"/>
        <extend val="0"/>
        <color indexed="52"/>
      </font>
    </dxf>
    <dxf>
      <font>
        <b val="0"/>
        <condense val="0"/>
        <extend val="0"/>
        <color indexed="52"/>
      </font>
    </dxf>
    <dxf>
      <font>
        <b val="0"/>
        <condense val="0"/>
        <extend val="0"/>
        <color indexed="52"/>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8FAADC"/>
      <rgbColor rgb="00993366"/>
      <rgbColor rgb="00F2F2F2"/>
      <rgbColor rgb="00DEEBF7"/>
      <rgbColor rgb="00660066"/>
      <rgbColor rgb="00D0CECE"/>
      <rgbColor rgb="000563C1"/>
      <rgbColor rgb="00B4C7E7"/>
      <rgbColor rgb="00000080"/>
      <rgbColor rgb="00FF00FF"/>
      <rgbColor rgb="00FBE5D6"/>
      <rgbColor rgb="0000FFFF"/>
      <rgbColor rgb="00800080"/>
      <rgbColor rgb="00800000"/>
      <rgbColor rgb="00008080"/>
      <rgbColor rgb="000000FF"/>
      <rgbColor rgb="0000CCFF"/>
      <rgbColor rgb="00DAE3F3"/>
      <rgbColor rgb="00D6DCE5"/>
      <rgbColor rgb="00FFE699"/>
      <rgbColor rgb="00ADB9CA"/>
      <rgbColor rgb="00F4B183"/>
      <rgbColor rgb="00AFABAB"/>
      <rgbColor rgb="00F8CBAD"/>
      <rgbColor rgb="004472C4"/>
      <rgbColor rgb="0033CCCC"/>
      <rgbColor rgb="00A9D18E"/>
      <rgbColor rgb="00FFD966"/>
      <rgbColor rgb="00D9D9D9"/>
      <rgbColor rgb="00ED7D31"/>
      <rgbColor rgb="00666699"/>
      <rgbColor rgb="008497B0"/>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freietheater.at/service/ig-netz/" TargetMode="External"/><Relationship Id="rId1" Type="http://schemas.openxmlformats.org/officeDocument/2006/relationships/hyperlink" Target="https://rechner.cpulohn.at/bmf.gv.at/familienbonusplus/"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rechner.cpulohn.at/bmf.gv.at/familienbonusplus/" TargetMode="Externa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7"/>
  <sheetViews>
    <sheetView tabSelected="1" zoomScale="108" zoomScaleNormal="60" workbookViewId="0">
      <selection activeCell="C24" sqref="C24"/>
    </sheetView>
  </sheetViews>
  <sheetFormatPr baseColWidth="10" defaultColWidth="0" defaultRowHeight="15" zeroHeight="1" x14ac:dyDescent="0.25"/>
  <cols>
    <col min="1" max="1" width="71" style="1" customWidth="1"/>
    <col min="2" max="2" width="65.85546875" style="1" customWidth="1"/>
    <col min="3" max="3" width="38.28515625" style="1" customWidth="1"/>
    <col min="4" max="16384" width="0" style="1" hidden="1"/>
  </cols>
  <sheetData>
    <row r="1" spans="1:3" x14ac:dyDescent="0.25">
      <c r="A1" s="2" t="s">
        <v>0</v>
      </c>
    </row>
    <row r="2" spans="1:3" ht="228.75" customHeight="1" x14ac:dyDescent="0.25">
      <c r="A2" s="262" t="s">
        <v>1</v>
      </c>
      <c r="B2" s="262"/>
      <c r="C2" s="262"/>
    </row>
    <row r="3" spans="1:3" ht="13.5" customHeight="1" x14ac:dyDescent="0.25">
      <c r="A3" s="2"/>
    </row>
    <row r="4" spans="1:3" x14ac:dyDescent="0.25">
      <c r="A4" s="3" t="s">
        <v>2</v>
      </c>
      <c r="B4" s="3" t="s">
        <v>3</v>
      </c>
    </row>
    <row r="5" spans="1:3" x14ac:dyDescent="0.25">
      <c r="A5" s="4" t="s">
        <v>4</v>
      </c>
      <c r="B5" s="5" t="s">
        <v>5</v>
      </c>
    </row>
    <row r="6" spans="1:3" x14ac:dyDescent="0.25">
      <c r="A6" s="4" t="s">
        <v>6</v>
      </c>
      <c r="B6" s="5" t="s">
        <v>7</v>
      </c>
    </row>
    <row r="7" spans="1:3" x14ac:dyDescent="0.25">
      <c r="A7" s="4" t="s">
        <v>8</v>
      </c>
      <c r="B7" s="5" t="s">
        <v>9</v>
      </c>
    </row>
    <row r="8" spans="1:3" x14ac:dyDescent="0.25">
      <c r="A8" s="4" t="s">
        <v>10</v>
      </c>
      <c r="B8" s="5" t="s">
        <v>11</v>
      </c>
    </row>
    <row r="9" spans="1:3" x14ac:dyDescent="0.25">
      <c r="A9" s="4" t="s">
        <v>12</v>
      </c>
      <c r="B9" s="5" t="s">
        <v>13</v>
      </c>
    </row>
    <row r="10" spans="1:3" x14ac:dyDescent="0.25">
      <c r="A10" s="4" t="s">
        <v>14</v>
      </c>
      <c r="B10" s="5" t="s">
        <v>14</v>
      </c>
    </row>
    <row r="11" spans="1:3" x14ac:dyDescent="0.25">
      <c r="A11" s="4" t="s">
        <v>15</v>
      </c>
      <c r="B11" s="5" t="s">
        <v>15</v>
      </c>
    </row>
    <row r="12" spans="1:3" x14ac:dyDescent="0.25">
      <c r="A12" s="4" t="s">
        <v>16</v>
      </c>
      <c r="B12" s="5" t="s">
        <v>17</v>
      </c>
    </row>
    <row r="13" spans="1:3" x14ac:dyDescent="0.25">
      <c r="A13" s="4" t="s">
        <v>18</v>
      </c>
      <c r="B13" s="5" t="s">
        <v>16</v>
      </c>
    </row>
    <row r="14" spans="1:3" x14ac:dyDescent="0.25">
      <c r="A14" s="4" t="s">
        <v>19</v>
      </c>
      <c r="B14" s="5" t="s">
        <v>20</v>
      </c>
    </row>
    <row r="15" spans="1:3" x14ac:dyDescent="0.25">
      <c r="A15" s="4" t="s">
        <v>21</v>
      </c>
      <c r="B15" s="5" t="s">
        <v>22</v>
      </c>
    </row>
    <row r="16" spans="1:3" x14ac:dyDescent="0.25">
      <c r="A16" s="4" t="s">
        <v>23</v>
      </c>
      <c r="B16" s="5"/>
    </row>
    <row r="17" spans="1:4" x14ac:dyDescent="0.25">
      <c r="A17" s="4" t="s">
        <v>24</v>
      </c>
      <c r="B17" s="5"/>
    </row>
    <row r="18" spans="1:4" x14ac:dyDescent="0.25">
      <c r="A18" s="2" t="s">
        <v>25</v>
      </c>
      <c r="B18" s="6"/>
      <c r="C18" s="6"/>
    </row>
    <row r="19" spans="1:4" x14ac:dyDescent="0.25">
      <c r="A19" s="7" t="s">
        <v>26</v>
      </c>
      <c r="B19" s="5" t="s">
        <v>27</v>
      </c>
      <c r="C19" s="6"/>
    </row>
    <row r="20" spans="1:4" x14ac:dyDescent="0.25">
      <c r="A20" s="7" t="s">
        <v>28</v>
      </c>
      <c r="B20" s="5" t="s">
        <v>29</v>
      </c>
    </row>
    <row r="21" spans="1:4" x14ac:dyDescent="0.25">
      <c r="A21" s="7" t="s">
        <v>30</v>
      </c>
      <c r="B21" s="5" t="s">
        <v>31</v>
      </c>
      <c r="C21" s="8"/>
    </row>
    <row r="22" spans="1:4" x14ac:dyDescent="0.25">
      <c r="A22" s="7" t="s">
        <v>32</v>
      </c>
      <c r="B22" s="5" t="s">
        <v>32</v>
      </c>
    </row>
    <row r="23" spans="1:4" x14ac:dyDescent="0.25">
      <c r="A23" s="7" t="s">
        <v>33</v>
      </c>
      <c r="B23" s="5" t="s">
        <v>33</v>
      </c>
    </row>
    <row r="24" spans="1:4" x14ac:dyDescent="0.25">
      <c r="A24" s="263" t="s">
        <v>34</v>
      </c>
      <c r="B24" s="263"/>
      <c r="C24" s="9"/>
    </row>
    <row r="25" spans="1:4" x14ac:dyDescent="0.25">
      <c r="A25" s="2"/>
    </row>
    <row r="26" spans="1:4" x14ac:dyDescent="0.25">
      <c r="A26" s="10" t="s">
        <v>35</v>
      </c>
    </row>
    <row r="27" spans="1:4" x14ac:dyDescent="0.25">
      <c r="A27" s="7" t="s">
        <v>36</v>
      </c>
    </row>
    <row r="28" spans="1:4" x14ac:dyDescent="0.25">
      <c r="A28" s="7" t="s">
        <v>37</v>
      </c>
    </row>
    <row r="29" spans="1:4" x14ac:dyDescent="0.25">
      <c r="A29" s="4" t="s">
        <v>38</v>
      </c>
      <c r="B29" s="11">
        <v>165</v>
      </c>
      <c r="C29" s="6"/>
    </row>
    <row r="30" spans="1:4" ht="30" x14ac:dyDescent="0.25">
      <c r="A30" s="4" t="s">
        <v>39</v>
      </c>
      <c r="B30" s="12" t="s">
        <v>40</v>
      </c>
      <c r="C30" s="6"/>
      <c r="D30" s="6"/>
    </row>
    <row r="31" spans="1:4" x14ac:dyDescent="0.25"/>
    <row r="32" spans="1:4" x14ac:dyDescent="0.25"/>
    <row r="33" spans="1:2" x14ac:dyDescent="0.25">
      <c r="A33" s="13" t="s">
        <v>41</v>
      </c>
      <c r="B33" s="13" t="s">
        <v>42</v>
      </c>
    </row>
    <row r="34" spans="1:2" x14ac:dyDescent="0.25">
      <c r="A34" s="14" t="s">
        <v>43</v>
      </c>
      <c r="B34" s="7" t="s">
        <v>44</v>
      </c>
    </row>
    <row r="35" spans="1:2" x14ac:dyDescent="0.25"/>
    <row r="36" spans="1:2" x14ac:dyDescent="0.25">
      <c r="A36" s="15" t="s">
        <v>45</v>
      </c>
      <c r="B36" s="16" t="s">
        <v>46</v>
      </c>
    </row>
    <row r="37" spans="1:2" ht="90" x14ac:dyDescent="0.25">
      <c r="A37" s="17" t="s">
        <v>47</v>
      </c>
      <c r="B37" s="18" t="s">
        <v>48</v>
      </c>
    </row>
  </sheetData>
  <sheetProtection selectLockedCells="1" selectUnlockedCells="1"/>
  <mergeCells count="2">
    <mergeCell ref="A2:C2"/>
    <mergeCell ref="A24:B24"/>
  </mergeCells>
  <hyperlinks>
    <hyperlink ref="A34" r:id="rId1" location="bruttoNetto" xr:uid="{00000000-0004-0000-0000-000000000000}"/>
    <hyperlink ref="B37" r:id="rId2" xr:uid="{00000000-0004-0000-0000-000001000000}"/>
  </hyperlinks>
  <pageMargins left="0.7" right="0.7" top="0.63472222222222219" bottom="0.78749999999999998" header="0.3" footer="0.3"/>
  <pageSetup paperSize="9" scale="50" firstPageNumber="0" orientation="landscape" horizontalDpi="300" verticalDpi="300"/>
  <headerFooter alignWithMargins="0">
    <oddFooter>&amp;L&amp;"Calibri,Standard"&amp;8Service Kalkulationstool 2020 Version 1.1 16.01.2020&amp;C&amp;"Calibri,Standard"&amp;8c/o IG Freie Theaterarbeit 
Gumpendorfer Straße 63B, A - 1060 WIen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48"/>
  <sheetViews>
    <sheetView topLeftCell="A2" zoomScale="116" zoomScaleNormal="60" workbookViewId="0">
      <selection activeCell="B7" sqref="B7"/>
    </sheetView>
  </sheetViews>
  <sheetFormatPr baseColWidth="10" defaultColWidth="0" defaultRowHeight="72.75" customHeight="1" zeroHeight="1" x14ac:dyDescent="0.25"/>
  <cols>
    <col min="1" max="1" width="71" style="19" customWidth="1"/>
    <col min="2" max="2" width="143.140625" style="19" customWidth="1"/>
    <col min="3" max="16384" width="0" style="19" hidden="1"/>
  </cols>
  <sheetData>
    <row r="1" spans="1:2" ht="72.75" customHeight="1" x14ac:dyDescent="0.35">
      <c r="A1" s="20" t="s">
        <v>49</v>
      </c>
      <c r="B1" s="21" t="s">
        <v>50</v>
      </c>
    </row>
    <row r="2" spans="1:2" ht="72.75" customHeight="1" x14ac:dyDescent="0.25">
      <c r="A2" s="22" t="s">
        <v>51</v>
      </c>
      <c r="B2" s="22" t="s">
        <v>52</v>
      </c>
    </row>
    <row r="3" spans="1:2" ht="79.5" customHeight="1" x14ac:dyDescent="0.25">
      <c r="A3" s="23" t="s">
        <v>51</v>
      </c>
      <c r="B3" s="24" t="s">
        <v>53</v>
      </c>
    </row>
    <row r="4" spans="1:2" ht="26.25" customHeight="1" x14ac:dyDescent="0.25">
      <c r="A4" s="25" t="s">
        <v>54</v>
      </c>
      <c r="B4" s="26" t="s">
        <v>55</v>
      </c>
    </row>
    <row r="5" spans="1:2" ht="26.25" customHeight="1" x14ac:dyDescent="0.25">
      <c r="A5" s="27" t="s">
        <v>51</v>
      </c>
      <c r="B5" s="28" t="s">
        <v>56</v>
      </c>
    </row>
    <row r="6" spans="1:2" ht="26.25" customHeight="1" x14ac:dyDescent="0.25">
      <c r="A6" s="27" t="s">
        <v>51</v>
      </c>
      <c r="B6" s="29" t="s">
        <v>57</v>
      </c>
    </row>
    <row r="7" spans="1:2" ht="26.25" customHeight="1" x14ac:dyDescent="0.25">
      <c r="A7" s="30"/>
      <c r="B7" s="31" t="s">
        <v>58</v>
      </c>
    </row>
    <row r="8" spans="1:2" ht="26.25" customHeight="1" x14ac:dyDescent="0.25">
      <c r="A8" s="25" t="s">
        <v>59</v>
      </c>
      <c r="B8" s="26" t="s">
        <v>60</v>
      </c>
    </row>
    <row r="9" spans="1:2" ht="26.25" customHeight="1" x14ac:dyDescent="0.25">
      <c r="A9" s="32"/>
      <c r="B9" s="19" t="s">
        <v>61</v>
      </c>
    </row>
    <row r="10" spans="1:2" ht="36.75" customHeight="1" x14ac:dyDescent="0.25">
      <c r="A10" s="33"/>
      <c r="B10" s="34" t="s">
        <v>62</v>
      </c>
    </row>
    <row r="11" spans="1:2" ht="42.75" customHeight="1" x14ac:dyDescent="0.25">
      <c r="A11" s="27" t="s">
        <v>51</v>
      </c>
      <c r="B11" s="35" t="s">
        <v>63</v>
      </c>
    </row>
    <row r="12" spans="1:2" ht="39.75" customHeight="1" x14ac:dyDescent="0.25">
      <c r="A12" s="27" t="s">
        <v>51</v>
      </c>
      <c r="B12" s="36" t="s">
        <v>64</v>
      </c>
    </row>
    <row r="13" spans="1:2" ht="26.25" customHeight="1" x14ac:dyDescent="0.35">
      <c r="A13" s="37" t="s">
        <v>65</v>
      </c>
      <c r="B13" s="38"/>
    </row>
    <row r="14" spans="1:2" ht="26.25" customHeight="1" x14ac:dyDescent="0.25">
      <c r="A14" s="39" t="s">
        <v>66</v>
      </c>
      <c r="B14" s="40" t="s">
        <v>67</v>
      </c>
    </row>
    <row r="15" spans="1:2" ht="26.25" customHeight="1" x14ac:dyDescent="0.25">
      <c r="A15" s="41" t="s">
        <v>68</v>
      </c>
      <c r="B15" s="42" t="s">
        <v>69</v>
      </c>
    </row>
    <row r="16" spans="1:2" ht="26.25" customHeight="1" x14ac:dyDescent="0.25">
      <c r="A16" s="41" t="s">
        <v>70</v>
      </c>
      <c r="B16" s="43" t="s">
        <v>71</v>
      </c>
    </row>
    <row r="17" spans="1:2" ht="26.25" customHeight="1" x14ac:dyDescent="0.25">
      <c r="A17" s="41" t="s">
        <v>72</v>
      </c>
      <c r="B17" s="43" t="s">
        <v>32</v>
      </c>
    </row>
    <row r="18" spans="1:2" ht="26.25" customHeight="1" x14ac:dyDescent="0.25">
      <c r="A18" s="41" t="s">
        <v>73</v>
      </c>
      <c r="B18" s="43" t="s">
        <v>74</v>
      </c>
    </row>
    <row r="19" spans="1:2" ht="26.25" customHeight="1" x14ac:dyDescent="0.25">
      <c r="A19" s="41" t="s">
        <v>75</v>
      </c>
      <c r="B19" s="43" t="s">
        <v>76</v>
      </c>
    </row>
    <row r="20" spans="1:2" ht="26.25" customHeight="1" x14ac:dyDescent="0.25">
      <c r="A20" s="44" t="s">
        <v>77</v>
      </c>
      <c r="B20" s="45" t="s">
        <v>78</v>
      </c>
    </row>
    <row r="21" spans="1:2" ht="26.25" customHeight="1" x14ac:dyDescent="0.25">
      <c r="A21" s="41" t="s">
        <v>79</v>
      </c>
      <c r="B21" s="43" t="s">
        <v>80</v>
      </c>
    </row>
    <row r="22" spans="1:2" ht="26.25" customHeight="1" x14ac:dyDescent="0.25">
      <c r="A22" s="46"/>
      <c r="B22" s="47"/>
    </row>
    <row r="23" spans="1:2" ht="26.25" customHeight="1" x14ac:dyDescent="0.25">
      <c r="A23" s="48" t="s">
        <v>81</v>
      </c>
      <c r="B23" s="49" t="s">
        <v>82</v>
      </c>
    </row>
    <row r="24" spans="1:2" ht="26.25" customHeight="1" x14ac:dyDescent="0.25">
      <c r="A24" s="41" t="s">
        <v>83</v>
      </c>
      <c r="B24" s="43" t="s">
        <v>84</v>
      </c>
    </row>
    <row r="25" spans="1:2" ht="26.25" customHeight="1" x14ac:dyDescent="0.25">
      <c r="A25" s="41" t="s">
        <v>85</v>
      </c>
      <c r="B25" s="43" t="s">
        <v>86</v>
      </c>
    </row>
    <row r="26" spans="1:2" ht="26.25" customHeight="1" x14ac:dyDescent="0.25">
      <c r="A26" s="41" t="s">
        <v>87</v>
      </c>
      <c r="B26" s="43" t="s">
        <v>88</v>
      </c>
    </row>
    <row r="27" spans="1:2" ht="26.25" customHeight="1" x14ac:dyDescent="0.25">
      <c r="A27" s="41" t="s">
        <v>89</v>
      </c>
      <c r="B27" s="43" t="s">
        <v>90</v>
      </c>
    </row>
    <row r="28" spans="1:2" ht="26.25" customHeight="1" x14ac:dyDescent="0.25">
      <c r="A28" s="41" t="s">
        <v>91</v>
      </c>
      <c r="B28" s="43" t="s">
        <v>92</v>
      </c>
    </row>
    <row r="29" spans="1:2" ht="26.25" customHeight="1" x14ac:dyDescent="0.25">
      <c r="A29" s="41" t="s">
        <v>93</v>
      </c>
      <c r="B29" s="43" t="s">
        <v>94</v>
      </c>
    </row>
    <row r="30" spans="1:2" ht="26.25" customHeight="1" x14ac:dyDescent="0.25">
      <c r="A30" s="41" t="s">
        <v>95</v>
      </c>
      <c r="B30" s="43" t="s">
        <v>96</v>
      </c>
    </row>
    <row r="31" spans="1:2" ht="26.25" customHeight="1" x14ac:dyDescent="0.25">
      <c r="A31" s="41" t="s">
        <v>97</v>
      </c>
      <c r="B31" s="43" t="s">
        <v>98</v>
      </c>
    </row>
    <row r="32" spans="1:2" ht="26.25" customHeight="1" x14ac:dyDescent="0.25">
      <c r="A32" s="41" t="s">
        <v>99</v>
      </c>
      <c r="B32" s="43" t="s">
        <v>100</v>
      </c>
    </row>
    <row r="33" spans="1:2" ht="26.25" customHeight="1" x14ac:dyDescent="0.25">
      <c r="A33" s="41" t="s">
        <v>101</v>
      </c>
      <c r="B33" s="43" t="s">
        <v>102</v>
      </c>
    </row>
    <row r="34" spans="1:2" ht="26.25" customHeight="1" x14ac:dyDescent="0.25">
      <c r="A34" s="41" t="s">
        <v>103</v>
      </c>
      <c r="B34" s="43" t="s">
        <v>104</v>
      </c>
    </row>
    <row r="35" spans="1:2" ht="26.25" customHeight="1" x14ac:dyDescent="0.25">
      <c r="A35" s="41" t="s">
        <v>105</v>
      </c>
      <c r="B35" s="43" t="s">
        <v>106</v>
      </c>
    </row>
    <row r="36" spans="1:2" ht="26.25" customHeight="1" x14ac:dyDescent="0.25">
      <c r="A36" s="41" t="s">
        <v>107</v>
      </c>
      <c r="B36" s="43" t="s">
        <v>108</v>
      </c>
    </row>
    <row r="37" spans="1:2" ht="26.25" customHeight="1" x14ac:dyDescent="0.25">
      <c r="A37" s="50"/>
      <c r="B37" s="43" t="s">
        <v>109</v>
      </c>
    </row>
    <row r="38" spans="1:2" ht="26.25" customHeight="1" x14ac:dyDescent="0.25">
      <c r="A38" s="50"/>
      <c r="B38" s="43" t="s">
        <v>110</v>
      </c>
    </row>
    <row r="39" spans="1:2" ht="26.25" customHeight="1" x14ac:dyDescent="0.25">
      <c r="A39" s="50"/>
      <c r="B39" s="43" t="s">
        <v>111</v>
      </c>
    </row>
    <row r="40" spans="1:2" ht="26.25" customHeight="1" x14ac:dyDescent="0.25">
      <c r="A40" s="50"/>
      <c r="B40" s="43" t="s">
        <v>112</v>
      </c>
    </row>
    <row r="41" spans="1:2" ht="26.25" customHeight="1" x14ac:dyDescent="0.25">
      <c r="A41" s="50"/>
      <c r="B41" s="43" t="s">
        <v>113</v>
      </c>
    </row>
    <row r="42" spans="1:2" ht="72.75" hidden="1" customHeight="1" x14ac:dyDescent="0.25">
      <c r="B42" s="51"/>
    </row>
    <row r="48" spans="1:2" ht="72.75" hidden="1" customHeight="1" x14ac:dyDescent="0.25">
      <c r="A48" s="52"/>
      <c r="B48" s="52"/>
    </row>
  </sheetData>
  <sheetProtection selectLockedCells="1" selectUnlockedCells="1"/>
  <pageMargins left="0.7" right="0.7" top="0.63472222222222219" bottom="0.78749999999999998" header="0.3" footer="0.3"/>
  <pageSetup paperSize="9" scale="50" firstPageNumber="0" orientation="portrait" horizontalDpi="300" verticalDpi="300"/>
  <headerFooter alignWithMargins="0">
    <oddFooter>&amp;L&amp;"Calibri,Standard"&amp;8Service Kalkulationstool 2020 Version 1.1 16.01.2020&amp;C&amp;"Calibri,Standard"&amp;8c/o IG Freie Theaterarbeit 
Gumpendorfer Straße 63B, A - 1060 WIen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J76"/>
  <sheetViews>
    <sheetView topLeftCell="A16" zoomScale="70" zoomScaleNormal="70" workbookViewId="0">
      <selection activeCell="D31" sqref="D31"/>
    </sheetView>
  </sheetViews>
  <sheetFormatPr baseColWidth="10" defaultColWidth="0" defaultRowHeight="15" x14ac:dyDescent="0.25"/>
  <cols>
    <col min="1" max="1" width="75.42578125" style="1" customWidth="1"/>
    <col min="2" max="2" width="22.42578125" style="1" customWidth="1"/>
    <col min="3" max="3" width="26.7109375" style="1" customWidth="1"/>
    <col min="4" max="4" width="30.85546875" style="53" customWidth="1"/>
    <col min="5" max="5" width="25.85546875" style="1" customWidth="1"/>
    <col min="6" max="6" width="38.140625" style="1" customWidth="1"/>
    <col min="7" max="7" width="28.140625" style="1" customWidth="1"/>
    <col min="8" max="8" width="27" style="53" customWidth="1"/>
    <col min="9" max="9" width="27.28515625" style="1" customWidth="1"/>
    <col min="10" max="10" width="31.140625" style="1" customWidth="1"/>
    <col min="11" max="16384" width="0" style="1" hidden="1"/>
  </cols>
  <sheetData>
    <row r="2" spans="1:10" x14ac:dyDescent="0.25">
      <c r="A2" s="265" t="s">
        <v>114</v>
      </c>
      <c r="B2" s="265"/>
      <c r="C2" s="265"/>
      <c r="D2" s="265"/>
      <c r="E2" s="265"/>
      <c r="F2" s="265"/>
      <c r="G2" s="265"/>
      <c r="H2" s="265"/>
      <c r="I2" s="265"/>
      <c r="J2" s="265"/>
    </row>
    <row r="3" spans="1:10" ht="60" x14ac:dyDescent="0.25">
      <c r="A3" s="54" t="s">
        <v>115</v>
      </c>
      <c r="B3" s="55" t="s">
        <v>116</v>
      </c>
    </row>
    <row r="4" spans="1:10" ht="75" x14ac:dyDescent="0.3">
      <c r="A4" s="56" t="s">
        <v>117</v>
      </c>
      <c r="B4" s="57" t="s">
        <v>118</v>
      </c>
      <c r="C4" s="57" t="s">
        <v>119</v>
      </c>
      <c r="D4" s="58" t="s">
        <v>120</v>
      </c>
      <c r="E4" s="57" t="s">
        <v>121</v>
      </c>
      <c r="F4" s="59" t="s">
        <v>122</v>
      </c>
    </row>
    <row r="5" spans="1:10" ht="18.75" x14ac:dyDescent="0.3">
      <c r="A5" s="60" t="s">
        <v>123</v>
      </c>
      <c r="B5" s="61">
        <v>0</v>
      </c>
      <c r="C5" s="62">
        <v>0</v>
      </c>
      <c r="D5" s="63">
        <v>0</v>
      </c>
      <c r="E5" s="64">
        <f t="shared" ref="E5:E22" si="0">(D5/8)*C5</f>
        <v>0</v>
      </c>
      <c r="F5" s="65">
        <f t="shared" ref="F5:F22" si="1">E5*B5</f>
        <v>0</v>
      </c>
      <c r="G5" s="66"/>
    </row>
    <row r="6" spans="1:10" ht="18.75" x14ac:dyDescent="0.3">
      <c r="A6" s="67" t="s">
        <v>124</v>
      </c>
      <c r="B6" s="61">
        <v>0</v>
      </c>
      <c r="C6" s="62">
        <v>0</v>
      </c>
      <c r="D6" s="63">
        <v>0</v>
      </c>
      <c r="E6" s="64">
        <f t="shared" si="0"/>
        <v>0</v>
      </c>
      <c r="F6" s="65">
        <f t="shared" si="1"/>
        <v>0</v>
      </c>
    </row>
    <row r="7" spans="1:10" ht="18.75" x14ac:dyDescent="0.3">
      <c r="A7" s="67" t="s">
        <v>125</v>
      </c>
      <c r="B7" s="61">
        <v>0</v>
      </c>
      <c r="C7" s="62">
        <v>0</v>
      </c>
      <c r="D7" s="63">
        <v>0</v>
      </c>
      <c r="E7" s="64">
        <f t="shared" si="0"/>
        <v>0</v>
      </c>
      <c r="F7" s="65">
        <f t="shared" si="1"/>
        <v>0</v>
      </c>
    </row>
    <row r="8" spans="1:10" x14ac:dyDescent="0.25">
      <c r="A8" s="68"/>
      <c r="B8" s="61">
        <v>0</v>
      </c>
      <c r="C8" s="62">
        <v>0</v>
      </c>
      <c r="D8" s="63">
        <v>0</v>
      </c>
      <c r="E8" s="64">
        <f t="shared" si="0"/>
        <v>0</v>
      </c>
      <c r="F8" s="65">
        <f t="shared" si="1"/>
        <v>0</v>
      </c>
    </row>
    <row r="9" spans="1:10" x14ac:dyDescent="0.25">
      <c r="A9" s="68"/>
      <c r="B9" s="61">
        <v>0</v>
      </c>
      <c r="C9" s="62">
        <v>0</v>
      </c>
      <c r="D9" s="63">
        <v>0</v>
      </c>
      <c r="E9" s="64">
        <f t="shared" si="0"/>
        <v>0</v>
      </c>
      <c r="F9" s="65">
        <f t="shared" si="1"/>
        <v>0</v>
      </c>
    </row>
    <row r="10" spans="1:10" x14ac:dyDescent="0.25">
      <c r="A10" s="68"/>
      <c r="B10" s="61">
        <v>0</v>
      </c>
      <c r="C10" s="62">
        <v>0</v>
      </c>
      <c r="D10" s="63">
        <v>0</v>
      </c>
      <c r="E10" s="64">
        <f t="shared" si="0"/>
        <v>0</v>
      </c>
      <c r="F10" s="65">
        <f t="shared" si="1"/>
        <v>0</v>
      </c>
    </row>
    <row r="11" spans="1:10" x14ac:dyDescent="0.25">
      <c r="A11" s="68"/>
      <c r="B11" s="61">
        <v>0</v>
      </c>
      <c r="C11" s="62">
        <v>0</v>
      </c>
      <c r="D11" s="63">
        <v>0</v>
      </c>
      <c r="E11" s="64">
        <f t="shared" si="0"/>
        <v>0</v>
      </c>
      <c r="F11" s="65">
        <f t="shared" si="1"/>
        <v>0</v>
      </c>
    </row>
    <row r="12" spans="1:10" x14ac:dyDescent="0.25">
      <c r="A12" s="68"/>
      <c r="B12" s="61">
        <v>0</v>
      </c>
      <c r="C12" s="62">
        <v>0</v>
      </c>
      <c r="D12" s="63">
        <v>0</v>
      </c>
      <c r="E12" s="64">
        <f t="shared" si="0"/>
        <v>0</v>
      </c>
      <c r="F12" s="65">
        <f t="shared" si="1"/>
        <v>0</v>
      </c>
    </row>
    <row r="13" spans="1:10" x14ac:dyDescent="0.25">
      <c r="A13" s="68"/>
      <c r="B13" s="61">
        <v>0</v>
      </c>
      <c r="C13" s="62">
        <v>0</v>
      </c>
      <c r="D13" s="63">
        <v>0</v>
      </c>
      <c r="E13" s="64">
        <f t="shared" si="0"/>
        <v>0</v>
      </c>
      <c r="F13" s="65">
        <f t="shared" si="1"/>
        <v>0</v>
      </c>
    </row>
    <row r="14" spans="1:10" x14ac:dyDescent="0.25">
      <c r="A14" s="68"/>
      <c r="B14" s="61">
        <v>0</v>
      </c>
      <c r="C14" s="62">
        <v>0</v>
      </c>
      <c r="D14" s="63">
        <v>0</v>
      </c>
      <c r="E14" s="64">
        <f t="shared" si="0"/>
        <v>0</v>
      </c>
      <c r="F14" s="65">
        <f t="shared" si="1"/>
        <v>0</v>
      </c>
    </row>
    <row r="15" spans="1:10" x14ac:dyDescent="0.25">
      <c r="A15" s="68"/>
      <c r="B15" s="61">
        <v>0</v>
      </c>
      <c r="C15" s="62">
        <v>0</v>
      </c>
      <c r="D15" s="63">
        <v>0</v>
      </c>
      <c r="E15" s="64">
        <f t="shared" si="0"/>
        <v>0</v>
      </c>
      <c r="F15" s="65">
        <f t="shared" si="1"/>
        <v>0</v>
      </c>
    </row>
    <row r="16" spans="1:10" x14ac:dyDescent="0.25">
      <c r="A16" s="68"/>
      <c r="B16" s="61">
        <v>0</v>
      </c>
      <c r="C16" s="62">
        <v>0</v>
      </c>
      <c r="D16" s="63">
        <v>0</v>
      </c>
      <c r="E16" s="64">
        <f t="shared" si="0"/>
        <v>0</v>
      </c>
      <c r="F16" s="65">
        <f t="shared" si="1"/>
        <v>0</v>
      </c>
    </row>
    <row r="17" spans="1:10" x14ac:dyDescent="0.25">
      <c r="A17" s="68"/>
      <c r="B17" s="61">
        <v>0</v>
      </c>
      <c r="C17" s="62">
        <v>0</v>
      </c>
      <c r="D17" s="63">
        <v>0</v>
      </c>
      <c r="E17" s="64">
        <f t="shared" si="0"/>
        <v>0</v>
      </c>
      <c r="F17" s="65">
        <f t="shared" si="1"/>
        <v>0</v>
      </c>
    </row>
    <row r="18" spans="1:10" x14ac:dyDescent="0.25">
      <c r="A18" s="68"/>
      <c r="B18" s="61">
        <v>0</v>
      </c>
      <c r="C18" s="62">
        <v>0</v>
      </c>
      <c r="D18" s="63">
        <v>0</v>
      </c>
      <c r="E18" s="64">
        <f t="shared" si="0"/>
        <v>0</v>
      </c>
      <c r="F18" s="65">
        <f t="shared" si="1"/>
        <v>0</v>
      </c>
    </row>
    <row r="19" spans="1:10" x14ac:dyDescent="0.25">
      <c r="A19" s="68"/>
      <c r="B19" s="61">
        <v>0</v>
      </c>
      <c r="C19" s="62">
        <v>0</v>
      </c>
      <c r="D19" s="63">
        <v>0</v>
      </c>
      <c r="E19" s="64">
        <f t="shared" si="0"/>
        <v>0</v>
      </c>
      <c r="F19" s="65">
        <f t="shared" si="1"/>
        <v>0</v>
      </c>
    </row>
    <row r="20" spans="1:10" x14ac:dyDescent="0.25">
      <c r="A20" s="68"/>
      <c r="B20" s="61">
        <v>0</v>
      </c>
      <c r="C20" s="62">
        <v>0</v>
      </c>
      <c r="D20" s="63">
        <v>0</v>
      </c>
      <c r="E20" s="64">
        <f t="shared" si="0"/>
        <v>0</v>
      </c>
      <c r="F20" s="65">
        <f t="shared" si="1"/>
        <v>0</v>
      </c>
      <c r="H20" s="69"/>
      <c r="I20" s="8"/>
    </row>
    <row r="21" spans="1:10" x14ac:dyDescent="0.25">
      <c r="A21" s="68"/>
      <c r="B21" s="61">
        <v>0</v>
      </c>
      <c r="C21" s="62">
        <v>0</v>
      </c>
      <c r="D21" s="63">
        <v>0</v>
      </c>
      <c r="E21" s="64">
        <f t="shared" si="0"/>
        <v>0</v>
      </c>
      <c r="F21" s="65">
        <f t="shared" si="1"/>
        <v>0</v>
      </c>
    </row>
    <row r="22" spans="1:10" x14ac:dyDescent="0.25">
      <c r="A22" s="68"/>
      <c r="B22" s="61">
        <v>0</v>
      </c>
      <c r="C22" s="62">
        <v>0</v>
      </c>
      <c r="D22" s="70">
        <v>0</v>
      </c>
      <c r="E22" s="64">
        <f t="shared" si="0"/>
        <v>0</v>
      </c>
      <c r="F22" s="71">
        <f t="shared" si="1"/>
        <v>0</v>
      </c>
    </row>
    <row r="23" spans="1:10" ht="30" x14ac:dyDescent="0.25">
      <c r="A23" s="72" t="s">
        <v>126</v>
      </c>
      <c r="B23" s="73">
        <f>SUM(F5:F22)</f>
        <v>0</v>
      </c>
      <c r="C23" s="74"/>
      <c r="D23" s="75"/>
      <c r="E23" s="76"/>
      <c r="F23" s="77"/>
    </row>
    <row r="24" spans="1:10" x14ac:dyDescent="0.25">
      <c r="A24" s="78"/>
      <c r="B24" s="79"/>
      <c r="C24" s="79"/>
      <c r="D24" s="80"/>
      <c r="E24" s="80"/>
      <c r="F24" s="81"/>
      <c r="G24" s="82"/>
      <c r="H24" s="83"/>
      <c r="I24" s="82"/>
      <c r="J24" s="82"/>
    </row>
    <row r="25" spans="1:10" x14ac:dyDescent="0.25">
      <c r="B25" s="266" t="s">
        <v>127</v>
      </c>
      <c r="C25" s="266"/>
      <c r="D25" s="266"/>
      <c r="E25" s="266"/>
      <c r="F25" s="266"/>
      <c r="G25" s="267" t="s">
        <v>128</v>
      </c>
      <c r="H25" s="267"/>
      <c r="I25" s="267"/>
      <c r="J25" s="267"/>
    </row>
    <row r="26" spans="1:10" ht="105" x14ac:dyDescent="0.25">
      <c r="A26" s="84" t="s">
        <v>129</v>
      </c>
      <c r="B26" s="85" t="s">
        <v>118</v>
      </c>
      <c r="C26" s="85" t="s">
        <v>119</v>
      </c>
      <c r="D26" s="86" t="s">
        <v>120</v>
      </c>
      <c r="E26" s="85" t="s">
        <v>121</v>
      </c>
      <c r="F26" s="87" t="s">
        <v>130</v>
      </c>
      <c r="G26" s="88" t="s">
        <v>131</v>
      </c>
      <c r="H26" s="89" t="s">
        <v>132</v>
      </c>
      <c r="I26" s="90" t="s">
        <v>133</v>
      </c>
      <c r="J26" s="90" t="s">
        <v>134</v>
      </c>
    </row>
    <row r="27" spans="1:10" x14ac:dyDescent="0.25">
      <c r="A27" s="91" t="s">
        <v>135</v>
      </c>
      <c r="B27" s="92"/>
      <c r="C27" s="92"/>
      <c r="D27" s="93"/>
      <c r="E27" s="92"/>
      <c r="F27" s="94"/>
      <c r="G27" s="94"/>
      <c r="H27" s="95"/>
      <c r="I27" s="96"/>
      <c r="J27" s="97"/>
    </row>
    <row r="28" spans="1:10" ht="18.75" x14ac:dyDescent="0.3">
      <c r="A28" s="98" t="s">
        <v>136</v>
      </c>
      <c r="B28" s="61">
        <v>0</v>
      </c>
      <c r="C28" s="61">
        <v>0</v>
      </c>
      <c r="D28" s="63">
        <v>0</v>
      </c>
      <c r="E28" s="99">
        <f t="shared" ref="E28:E37" si="2">(D28/8)*C28</f>
        <v>0</v>
      </c>
      <c r="F28" s="100">
        <f t="shared" ref="F28:F37" si="3">E28*B28</f>
        <v>0</v>
      </c>
      <c r="G28" s="101">
        <v>0</v>
      </c>
      <c r="H28" s="102">
        <v>0</v>
      </c>
      <c r="I28" s="103">
        <f t="shared" ref="I28:I37" si="4">G28*H28</f>
        <v>0</v>
      </c>
      <c r="J28" s="104">
        <f t="shared" ref="J28:J38" si="5">F28+I28</f>
        <v>0</v>
      </c>
    </row>
    <row r="29" spans="1:10" ht="18.75" x14ac:dyDescent="0.3">
      <c r="A29" s="105" t="s">
        <v>137</v>
      </c>
      <c r="B29" s="61">
        <v>0</v>
      </c>
      <c r="C29" s="61">
        <v>0</v>
      </c>
      <c r="D29" s="63">
        <v>0</v>
      </c>
      <c r="E29" s="99">
        <f t="shared" si="2"/>
        <v>0</v>
      </c>
      <c r="F29" s="106">
        <f t="shared" si="3"/>
        <v>0</v>
      </c>
      <c r="G29" s="107">
        <v>0</v>
      </c>
      <c r="H29" s="102">
        <v>0</v>
      </c>
      <c r="I29" s="108">
        <f t="shared" si="4"/>
        <v>0</v>
      </c>
      <c r="J29" s="109">
        <f t="shared" si="5"/>
        <v>0</v>
      </c>
    </row>
    <row r="30" spans="1:10" ht="18.75" x14ac:dyDescent="0.3">
      <c r="A30" s="105" t="s">
        <v>138</v>
      </c>
      <c r="B30" s="61">
        <v>0</v>
      </c>
      <c r="C30" s="61">
        <v>0</v>
      </c>
      <c r="D30" s="63">
        <v>0</v>
      </c>
      <c r="E30" s="99">
        <f t="shared" si="2"/>
        <v>0</v>
      </c>
      <c r="F30" s="106">
        <f t="shared" si="3"/>
        <v>0</v>
      </c>
      <c r="G30" s="107">
        <v>0</v>
      </c>
      <c r="H30" s="102">
        <v>0</v>
      </c>
      <c r="I30" s="108">
        <f t="shared" si="4"/>
        <v>0</v>
      </c>
      <c r="J30" s="109">
        <f t="shared" si="5"/>
        <v>0</v>
      </c>
    </row>
    <row r="31" spans="1:10" x14ac:dyDescent="0.25">
      <c r="A31" s="110"/>
      <c r="B31" s="61">
        <v>0</v>
      </c>
      <c r="C31" s="61">
        <v>0</v>
      </c>
      <c r="D31" s="63">
        <v>0</v>
      </c>
      <c r="E31" s="99">
        <f t="shared" si="2"/>
        <v>0</v>
      </c>
      <c r="F31" s="106">
        <f t="shared" si="3"/>
        <v>0</v>
      </c>
      <c r="G31" s="107">
        <v>0</v>
      </c>
      <c r="H31" s="102">
        <v>0</v>
      </c>
      <c r="I31" s="108">
        <f t="shared" si="4"/>
        <v>0</v>
      </c>
      <c r="J31" s="109">
        <f t="shared" si="5"/>
        <v>0</v>
      </c>
    </row>
    <row r="32" spans="1:10" x14ac:dyDescent="0.25">
      <c r="A32" s="110"/>
      <c r="B32" s="61">
        <v>0</v>
      </c>
      <c r="C32" s="61">
        <v>0</v>
      </c>
      <c r="D32" s="63">
        <v>0</v>
      </c>
      <c r="E32" s="99">
        <f t="shared" si="2"/>
        <v>0</v>
      </c>
      <c r="F32" s="106">
        <f t="shared" si="3"/>
        <v>0</v>
      </c>
      <c r="G32" s="101">
        <v>0</v>
      </c>
      <c r="H32" s="102">
        <v>0</v>
      </c>
      <c r="I32" s="108">
        <f t="shared" si="4"/>
        <v>0</v>
      </c>
      <c r="J32" s="109">
        <f t="shared" si="5"/>
        <v>0</v>
      </c>
    </row>
    <row r="33" spans="1:10" x14ac:dyDescent="0.25">
      <c r="A33" s="110"/>
      <c r="B33" s="61">
        <v>0</v>
      </c>
      <c r="C33" s="61">
        <v>0</v>
      </c>
      <c r="D33" s="63">
        <v>0</v>
      </c>
      <c r="E33" s="99">
        <f t="shared" si="2"/>
        <v>0</v>
      </c>
      <c r="F33" s="106">
        <f t="shared" si="3"/>
        <v>0</v>
      </c>
      <c r="G33" s="107">
        <v>0</v>
      </c>
      <c r="H33" s="102">
        <v>0</v>
      </c>
      <c r="I33" s="108">
        <f t="shared" si="4"/>
        <v>0</v>
      </c>
      <c r="J33" s="109">
        <f t="shared" si="5"/>
        <v>0</v>
      </c>
    </row>
    <row r="34" spans="1:10" x14ac:dyDescent="0.25">
      <c r="A34" s="110"/>
      <c r="B34" s="61">
        <v>0</v>
      </c>
      <c r="C34" s="61">
        <v>0</v>
      </c>
      <c r="D34" s="63">
        <v>0</v>
      </c>
      <c r="E34" s="99">
        <f t="shared" si="2"/>
        <v>0</v>
      </c>
      <c r="F34" s="106">
        <f t="shared" si="3"/>
        <v>0</v>
      </c>
      <c r="G34" s="107">
        <v>0</v>
      </c>
      <c r="H34" s="102">
        <v>0</v>
      </c>
      <c r="I34" s="108">
        <f t="shared" si="4"/>
        <v>0</v>
      </c>
      <c r="J34" s="109">
        <f t="shared" si="5"/>
        <v>0</v>
      </c>
    </row>
    <row r="35" spans="1:10" x14ac:dyDescent="0.25">
      <c r="A35" s="110"/>
      <c r="B35" s="61">
        <v>0</v>
      </c>
      <c r="C35" s="61">
        <v>0</v>
      </c>
      <c r="D35" s="63">
        <v>0</v>
      </c>
      <c r="E35" s="99">
        <f t="shared" si="2"/>
        <v>0</v>
      </c>
      <c r="F35" s="106">
        <f t="shared" si="3"/>
        <v>0</v>
      </c>
      <c r="G35" s="107">
        <v>0</v>
      </c>
      <c r="H35" s="102">
        <v>0</v>
      </c>
      <c r="I35" s="108">
        <f t="shared" si="4"/>
        <v>0</v>
      </c>
      <c r="J35" s="109">
        <f t="shared" si="5"/>
        <v>0</v>
      </c>
    </row>
    <row r="36" spans="1:10" x14ac:dyDescent="0.25">
      <c r="A36" s="110"/>
      <c r="B36" s="61">
        <v>0</v>
      </c>
      <c r="C36" s="61">
        <v>0</v>
      </c>
      <c r="D36" s="63">
        <v>0</v>
      </c>
      <c r="E36" s="99">
        <f t="shared" si="2"/>
        <v>0</v>
      </c>
      <c r="F36" s="106">
        <f t="shared" si="3"/>
        <v>0</v>
      </c>
      <c r="G36" s="107">
        <v>0</v>
      </c>
      <c r="H36" s="102">
        <v>0</v>
      </c>
      <c r="I36" s="108">
        <f t="shared" si="4"/>
        <v>0</v>
      </c>
      <c r="J36" s="104">
        <f t="shared" si="5"/>
        <v>0</v>
      </c>
    </row>
    <row r="37" spans="1:10" x14ac:dyDescent="0.25">
      <c r="A37" s="111"/>
      <c r="B37" s="61">
        <v>0</v>
      </c>
      <c r="C37" s="61">
        <v>0</v>
      </c>
      <c r="D37" s="63">
        <v>0</v>
      </c>
      <c r="E37" s="99">
        <f t="shared" si="2"/>
        <v>0</v>
      </c>
      <c r="F37" s="112">
        <f t="shared" si="3"/>
        <v>0</v>
      </c>
      <c r="G37" s="113">
        <v>0</v>
      </c>
      <c r="H37" s="114">
        <v>0</v>
      </c>
      <c r="I37" s="115">
        <f t="shared" si="4"/>
        <v>0</v>
      </c>
      <c r="J37" s="116">
        <f t="shared" si="5"/>
        <v>0</v>
      </c>
    </row>
    <row r="38" spans="1:10" x14ac:dyDescent="0.25">
      <c r="A38" s="117" t="s">
        <v>139</v>
      </c>
      <c r="B38" s="118"/>
      <c r="C38" s="118"/>
      <c r="D38" s="119"/>
      <c r="E38" s="120"/>
      <c r="F38" s="121">
        <f>SUM(F28:F37)</f>
        <v>0</v>
      </c>
      <c r="G38" s="268"/>
      <c r="H38" s="268"/>
      <c r="I38" s="122">
        <f>SUM(I28:I37)</f>
        <v>0</v>
      </c>
      <c r="J38" s="123">
        <f t="shared" si="5"/>
        <v>0</v>
      </c>
    </row>
    <row r="39" spans="1:10" x14ac:dyDescent="0.25">
      <c r="A39" s="91" t="s">
        <v>140</v>
      </c>
      <c r="B39" s="92"/>
      <c r="C39" s="92"/>
      <c r="D39" s="93"/>
      <c r="E39" s="92"/>
      <c r="F39" s="92"/>
      <c r="G39" s="92"/>
      <c r="H39" s="93"/>
      <c r="I39" s="92"/>
      <c r="J39" s="124"/>
    </row>
    <row r="40" spans="1:10" ht="18.75" x14ac:dyDescent="0.3">
      <c r="A40" s="105" t="s">
        <v>141</v>
      </c>
      <c r="B40" s="61">
        <v>0</v>
      </c>
      <c r="C40" s="61">
        <v>0</v>
      </c>
      <c r="D40" s="63">
        <v>0</v>
      </c>
      <c r="E40" s="99">
        <f t="shared" ref="E40:E49" si="6">(D40/8)*C40</f>
        <v>0</v>
      </c>
      <c r="F40" s="106">
        <f t="shared" ref="F40:F49" si="7">E40*B40</f>
        <v>0</v>
      </c>
      <c r="G40" s="107">
        <v>0</v>
      </c>
      <c r="H40" s="102">
        <v>0</v>
      </c>
      <c r="I40" s="125">
        <f t="shared" ref="I40:I49" si="8">G40*H40</f>
        <v>0</v>
      </c>
      <c r="J40" s="126">
        <f t="shared" ref="J40:J50" si="9">F40+I40</f>
        <v>0</v>
      </c>
    </row>
    <row r="41" spans="1:10" ht="18.75" x14ac:dyDescent="0.3">
      <c r="A41" s="105" t="s">
        <v>142</v>
      </c>
      <c r="B41" s="61">
        <v>0</v>
      </c>
      <c r="C41" s="61">
        <v>0</v>
      </c>
      <c r="D41" s="63">
        <v>0</v>
      </c>
      <c r="E41" s="99">
        <f t="shared" si="6"/>
        <v>0</v>
      </c>
      <c r="F41" s="106">
        <f t="shared" si="7"/>
        <v>0</v>
      </c>
      <c r="G41" s="107">
        <v>0</v>
      </c>
      <c r="H41" s="102">
        <v>0</v>
      </c>
      <c r="I41" s="108">
        <f t="shared" si="8"/>
        <v>0</v>
      </c>
      <c r="J41" s="104">
        <f t="shared" si="9"/>
        <v>0</v>
      </c>
    </row>
    <row r="42" spans="1:10" ht="18.75" x14ac:dyDescent="0.3">
      <c r="A42" s="105" t="s">
        <v>138</v>
      </c>
      <c r="B42" s="61">
        <v>0</v>
      </c>
      <c r="C42" s="61">
        <v>0</v>
      </c>
      <c r="D42" s="63">
        <v>0</v>
      </c>
      <c r="E42" s="99">
        <f t="shared" si="6"/>
        <v>0</v>
      </c>
      <c r="F42" s="106">
        <f t="shared" si="7"/>
        <v>0</v>
      </c>
      <c r="G42" s="107">
        <v>0</v>
      </c>
      <c r="H42" s="102">
        <v>0</v>
      </c>
      <c r="I42" s="108">
        <f t="shared" si="8"/>
        <v>0</v>
      </c>
      <c r="J42" s="109">
        <f t="shared" si="9"/>
        <v>0</v>
      </c>
    </row>
    <row r="43" spans="1:10" x14ac:dyDescent="0.25">
      <c r="A43" s="110"/>
      <c r="B43" s="61">
        <v>0</v>
      </c>
      <c r="C43" s="61">
        <v>0</v>
      </c>
      <c r="D43" s="63">
        <v>0</v>
      </c>
      <c r="E43" s="99">
        <f t="shared" si="6"/>
        <v>0</v>
      </c>
      <c r="F43" s="106">
        <f t="shared" si="7"/>
        <v>0</v>
      </c>
      <c r="G43" s="107">
        <v>0</v>
      </c>
      <c r="H43" s="102">
        <v>0</v>
      </c>
      <c r="I43" s="108">
        <f t="shared" si="8"/>
        <v>0</v>
      </c>
      <c r="J43" s="109">
        <f t="shared" si="9"/>
        <v>0</v>
      </c>
    </row>
    <row r="44" spans="1:10" x14ac:dyDescent="0.25">
      <c r="A44" s="110"/>
      <c r="B44" s="61">
        <v>0</v>
      </c>
      <c r="C44" s="61">
        <v>0</v>
      </c>
      <c r="D44" s="63">
        <v>0</v>
      </c>
      <c r="E44" s="99">
        <f t="shared" si="6"/>
        <v>0</v>
      </c>
      <c r="F44" s="106">
        <f t="shared" si="7"/>
        <v>0</v>
      </c>
      <c r="G44" s="107">
        <v>0</v>
      </c>
      <c r="H44" s="102">
        <v>0</v>
      </c>
      <c r="I44" s="108">
        <f t="shared" si="8"/>
        <v>0</v>
      </c>
      <c r="J44" s="109">
        <f t="shared" si="9"/>
        <v>0</v>
      </c>
    </row>
    <row r="45" spans="1:10" x14ac:dyDescent="0.25">
      <c r="A45" s="110"/>
      <c r="B45" s="61">
        <v>0</v>
      </c>
      <c r="C45" s="61">
        <v>0</v>
      </c>
      <c r="D45" s="63">
        <v>0</v>
      </c>
      <c r="E45" s="99">
        <f t="shared" si="6"/>
        <v>0</v>
      </c>
      <c r="F45" s="106">
        <f t="shared" si="7"/>
        <v>0</v>
      </c>
      <c r="G45" s="107">
        <v>0</v>
      </c>
      <c r="H45" s="102">
        <v>0</v>
      </c>
      <c r="I45" s="108">
        <f t="shared" si="8"/>
        <v>0</v>
      </c>
      <c r="J45" s="104">
        <f t="shared" si="9"/>
        <v>0</v>
      </c>
    </row>
    <row r="46" spans="1:10" x14ac:dyDescent="0.25">
      <c r="A46" s="110"/>
      <c r="B46" s="61">
        <v>0</v>
      </c>
      <c r="C46" s="61">
        <v>0</v>
      </c>
      <c r="D46" s="63">
        <v>0</v>
      </c>
      <c r="E46" s="99">
        <f t="shared" si="6"/>
        <v>0</v>
      </c>
      <c r="F46" s="106">
        <f t="shared" si="7"/>
        <v>0</v>
      </c>
      <c r="G46" s="107">
        <v>0</v>
      </c>
      <c r="H46" s="102">
        <v>0</v>
      </c>
      <c r="I46" s="108">
        <f t="shared" si="8"/>
        <v>0</v>
      </c>
      <c r="J46" s="109">
        <f t="shared" si="9"/>
        <v>0</v>
      </c>
    </row>
    <row r="47" spans="1:10" x14ac:dyDescent="0.25">
      <c r="A47" s="110"/>
      <c r="B47" s="61">
        <v>0</v>
      </c>
      <c r="C47" s="61">
        <v>0</v>
      </c>
      <c r="D47" s="63">
        <v>0</v>
      </c>
      <c r="E47" s="99">
        <f t="shared" si="6"/>
        <v>0</v>
      </c>
      <c r="F47" s="106">
        <f t="shared" si="7"/>
        <v>0</v>
      </c>
      <c r="G47" s="107">
        <v>0</v>
      </c>
      <c r="H47" s="102">
        <v>0</v>
      </c>
      <c r="I47" s="108">
        <f t="shared" si="8"/>
        <v>0</v>
      </c>
      <c r="J47" s="109">
        <f t="shared" si="9"/>
        <v>0</v>
      </c>
    </row>
    <row r="48" spans="1:10" x14ac:dyDescent="0.25">
      <c r="A48" s="110"/>
      <c r="B48" s="61">
        <v>0</v>
      </c>
      <c r="C48" s="61">
        <v>0</v>
      </c>
      <c r="D48" s="63">
        <v>0</v>
      </c>
      <c r="E48" s="99">
        <f t="shared" si="6"/>
        <v>0</v>
      </c>
      <c r="F48" s="106">
        <f t="shared" si="7"/>
        <v>0</v>
      </c>
      <c r="G48" s="107">
        <v>0</v>
      </c>
      <c r="H48" s="102">
        <v>0</v>
      </c>
      <c r="I48" s="108">
        <f t="shared" si="8"/>
        <v>0</v>
      </c>
      <c r="J48" s="109">
        <f t="shared" si="9"/>
        <v>0</v>
      </c>
    </row>
    <row r="49" spans="1:10" x14ac:dyDescent="0.25">
      <c r="A49" s="110"/>
      <c r="B49" s="61">
        <v>0</v>
      </c>
      <c r="C49" s="61">
        <v>0</v>
      </c>
      <c r="D49" s="63">
        <v>0</v>
      </c>
      <c r="E49" s="99">
        <f t="shared" si="6"/>
        <v>0</v>
      </c>
      <c r="F49" s="127">
        <f t="shared" si="7"/>
        <v>0</v>
      </c>
      <c r="G49" s="128">
        <v>0</v>
      </c>
      <c r="H49" s="129">
        <v>0</v>
      </c>
      <c r="I49" s="115">
        <f t="shared" si="8"/>
        <v>0</v>
      </c>
      <c r="J49" s="130">
        <f t="shared" si="9"/>
        <v>0</v>
      </c>
    </row>
    <row r="50" spans="1:10" ht="12.75" customHeight="1" x14ac:dyDescent="0.25">
      <c r="A50" s="269" t="s">
        <v>143</v>
      </c>
      <c r="B50" s="269"/>
      <c r="C50" s="269"/>
      <c r="D50" s="269"/>
      <c r="E50" s="131"/>
      <c r="F50" s="121">
        <f>SUM(F40:F49)</f>
        <v>0</v>
      </c>
      <c r="G50" s="270"/>
      <c r="H50" s="270"/>
      <c r="I50" s="122">
        <f>SUM(I40:I49)</f>
        <v>0</v>
      </c>
      <c r="J50" s="132">
        <f t="shared" si="9"/>
        <v>0</v>
      </c>
    </row>
    <row r="51" spans="1:10" x14ac:dyDescent="0.25">
      <c r="A51" s="91" t="s">
        <v>144</v>
      </c>
      <c r="B51" s="92"/>
      <c r="C51" s="92"/>
      <c r="D51" s="93"/>
      <c r="E51" s="92"/>
      <c r="F51" s="92"/>
      <c r="G51" s="92"/>
      <c r="H51" s="93"/>
      <c r="I51" s="92"/>
      <c r="J51" s="124"/>
    </row>
    <row r="52" spans="1:10" ht="18" x14ac:dyDescent="0.25">
      <c r="A52" s="133" t="s">
        <v>145</v>
      </c>
      <c r="B52" s="61">
        <v>0</v>
      </c>
      <c r="C52" s="61">
        <v>0</v>
      </c>
      <c r="D52" s="63">
        <v>0</v>
      </c>
      <c r="E52" s="99">
        <f t="shared" ref="E52:E67" si="10">(D52/8)*C52</f>
        <v>0</v>
      </c>
      <c r="F52" s="106">
        <f t="shared" ref="F52:F67" si="11">E52*B52</f>
        <v>0</v>
      </c>
      <c r="G52" s="134">
        <v>0</v>
      </c>
      <c r="H52" s="102">
        <v>0</v>
      </c>
      <c r="I52" s="135">
        <f t="shared" ref="I52:I67" si="12">G52*H52</f>
        <v>0</v>
      </c>
      <c r="J52" s="136">
        <f t="shared" ref="J52:J67" si="13">F52+I52</f>
        <v>0</v>
      </c>
    </row>
    <row r="53" spans="1:10" ht="18" x14ac:dyDescent="0.25">
      <c r="A53" s="133" t="s">
        <v>146</v>
      </c>
      <c r="B53" s="61">
        <v>0</v>
      </c>
      <c r="C53" s="61">
        <v>0</v>
      </c>
      <c r="D53" s="63">
        <v>0</v>
      </c>
      <c r="E53" s="99">
        <f t="shared" si="10"/>
        <v>0</v>
      </c>
      <c r="F53" s="106">
        <f t="shared" si="11"/>
        <v>0</v>
      </c>
      <c r="G53" s="107">
        <v>0</v>
      </c>
      <c r="H53" s="102">
        <v>0</v>
      </c>
      <c r="I53" s="137">
        <f t="shared" si="12"/>
        <v>0</v>
      </c>
      <c r="J53" s="109">
        <f t="shared" si="13"/>
        <v>0</v>
      </c>
    </row>
    <row r="54" spans="1:10" ht="18" x14ac:dyDescent="0.25">
      <c r="A54" s="133" t="s">
        <v>147</v>
      </c>
      <c r="B54" s="61">
        <v>0</v>
      </c>
      <c r="C54" s="61">
        <v>0</v>
      </c>
      <c r="D54" s="63">
        <v>0</v>
      </c>
      <c r="E54" s="99">
        <f t="shared" si="10"/>
        <v>0</v>
      </c>
      <c r="F54" s="106">
        <f t="shared" si="11"/>
        <v>0</v>
      </c>
      <c r="G54" s="101">
        <v>0</v>
      </c>
      <c r="H54" s="102">
        <v>0</v>
      </c>
      <c r="I54" s="137">
        <f t="shared" si="12"/>
        <v>0</v>
      </c>
      <c r="J54" s="109">
        <f t="shared" si="13"/>
        <v>0</v>
      </c>
    </row>
    <row r="55" spans="1:10" ht="18.75" x14ac:dyDescent="0.3">
      <c r="A55" s="105"/>
      <c r="B55" s="61">
        <v>0</v>
      </c>
      <c r="C55" s="61">
        <v>0</v>
      </c>
      <c r="D55" s="63">
        <v>0</v>
      </c>
      <c r="E55" s="99">
        <f t="shared" si="10"/>
        <v>0</v>
      </c>
      <c r="F55" s="106">
        <f t="shared" si="11"/>
        <v>0</v>
      </c>
      <c r="G55" s="107">
        <v>0</v>
      </c>
      <c r="H55" s="102">
        <v>0</v>
      </c>
      <c r="I55" s="137">
        <f t="shared" si="12"/>
        <v>0</v>
      </c>
      <c r="J55" s="109">
        <f t="shared" si="13"/>
        <v>0</v>
      </c>
    </row>
    <row r="56" spans="1:10" x14ac:dyDescent="0.25">
      <c r="A56" s="110"/>
      <c r="B56" s="61">
        <v>0</v>
      </c>
      <c r="C56" s="61">
        <v>0</v>
      </c>
      <c r="D56" s="63">
        <v>0</v>
      </c>
      <c r="E56" s="99">
        <f t="shared" si="10"/>
        <v>0</v>
      </c>
      <c r="F56" s="106">
        <f t="shared" si="11"/>
        <v>0</v>
      </c>
      <c r="G56" s="107">
        <v>0</v>
      </c>
      <c r="H56" s="102">
        <v>0</v>
      </c>
      <c r="I56" s="137">
        <f t="shared" si="12"/>
        <v>0</v>
      </c>
      <c r="J56" s="104">
        <f t="shared" si="13"/>
        <v>0</v>
      </c>
    </row>
    <row r="57" spans="1:10" x14ac:dyDescent="0.25">
      <c r="A57" s="110"/>
      <c r="B57" s="61">
        <v>0</v>
      </c>
      <c r="C57" s="61">
        <v>0</v>
      </c>
      <c r="D57" s="63">
        <v>0</v>
      </c>
      <c r="E57" s="99">
        <f t="shared" si="10"/>
        <v>0</v>
      </c>
      <c r="F57" s="106">
        <f t="shared" si="11"/>
        <v>0</v>
      </c>
      <c r="G57" s="107">
        <v>0</v>
      </c>
      <c r="H57" s="102">
        <v>0</v>
      </c>
      <c r="I57" s="137">
        <f t="shared" si="12"/>
        <v>0</v>
      </c>
      <c r="J57" s="109">
        <f t="shared" si="13"/>
        <v>0</v>
      </c>
    </row>
    <row r="58" spans="1:10" x14ac:dyDescent="0.25">
      <c r="A58" s="110"/>
      <c r="B58" s="61">
        <v>0</v>
      </c>
      <c r="C58" s="61">
        <v>0</v>
      </c>
      <c r="D58" s="63">
        <v>0</v>
      </c>
      <c r="E58" s="99">
        <f t="shared" si="10"/>
        <v>0</v>
      </c>
      <c r="F58" s="106">
        <f t="shared" si="11"/>
        <v>0</v>
      </c>
      <c r="G58" s="107">
        <v>0</v>
      </c>
      <c r="H58" s="102">
        <v>0</v>
      </c>
      <c r="I58" s="137">
        <f t="shared" si="12"/>
        <v>0</v>
      </c>
      <c r="J58" s="109">
        <f t="shared" si="13"/>
        <v>0</v>
      </c>
    </row>
    <row r="59" spans="1:10" x14ac:dyDescent="0.25">
      <c r="A59" s="110"/>
      <c r="B59" s="61">
        <v>0</v>
      </c>
      <c r="C59" s="61">
        <v>0</v>
      </c>
      <c r="D59" s="63">
        <v>0</v>
      </c>
      <c r="E59" s="99">
        <f t="shared" si="10"/>
        <v>0</v>
      </c>
      <c r="F59" s="106">
        <f t="shared" si="11"/>
        <v>0</v>
      </c>
      <c r="G59" s="107">
        <v>0</v>
      </c>
      <c r="H59" s="102">
        <v>0</v>
      </c>
      <c r="I59" s="137">
        <f t="shared" si="12"/>
        <v>0</v>
      </c>
      <c r="J59" s="109">
        <f t="shared" si="13"/>
        <v>0</v>
      </c>
    </row>
    <row r="60" spans="1:10" x14ac:dyDescent="0.25">
      <c r="A60" s="110"/>
      <c r="B60" s="61">
        <v>0</v>
      </c>
      <c r="C60" s="61">
        <v>0</v>
      </c>
      <c r="D60" s="63">
        <v>0</v>
      </c>
      <c r="E60" s="99">
        <f t="shared" si="10"/>
        <v>0</v>
      </c>
      <c r="F60" s="106">
        <f t="shared" si="11"/>
        <v>0</v>
      </c>
      <c r="G60" s="107">
        <v>0</v>
      </c>
      <c r="H60" s="102">
        <v>0</v>
      </c>
      <c r="I60" s="137">
        <f t="shared" si="12"/>
        <v>0</v>
      </c>
      <c r="J60" s="109">
        <f t="shared" si="13"/>
        <v>0</v>
      </c>
    </row>
    <row r="61" spans="1:10" x14ac:dyDescent="0.25">
      <c r="A61" s="110"/>
      <c r="B61" s="61">
        <v>0</v>
      </c>
      <c r="C61" s="61">
        <v>0</v>
      </c>
      <c r="D61" s="63">
        <v>0</v>
      </c>
      <c r="E61" s="99">
        <f t="shared" si="10"/>
        <v>0</v>
      </c>
      <c r="F61" s="106">
        <f t="shared" si="11"/>
        <v>0</v>
      </c>
      <c r="G61" s="101">
        <v>0</v>
      </c>
      <c r="H61" s="102">
        <v>0</v>
      </c>
      <c r="I61" s="137">
        <f t="shared" si="12"/>
        <v>0</v>
      </c>
      <c r="J61" s="109">
        <f t="shared" si="13"/>
        <v>0</v>
      </c>
    </row>
    <row r="62" spans="1:10" x14ac:dyDescent="0.25">
      <c r="A62" s="110"/>
      <c r="B62" s="61">
        <v>0</v>
      </c>
      <c r="C62" s="61">
        <v>0</v>
      </c>
      <c r="D62" s="63">
        <v>0</v>
      </c>
      <c r="E62" s="99">
        <f t="shared" si="10"/>
        <v>0</v>
      </c>
      <c r="F62" s="106">
        <f t="shared" si="11"/>
        <v>0</v>
      </c>
      <c r="G62" s="107">
        <v>0</v>
      </c>
      <c r="H62" s="102">
        <v>0</v>
      </c>
      <c r="I62" s="137">
        <f t="shared" si="12"/>
        <v>0</v>
      </c>
      <c r="J62" s="104">
        <f t="shared" si="13"/>
        <v>0</v>
      </c>
    </row>
    <row r="63" spans="1:10" x14ac:dyDescent="0.25">
      <c r="A63" s="110"/>
      <c r="B63" s="61">
        <v>0</v>
      </c>
      <c r="C63" s="61">
        <v>0</v>
      </c>
      <c r="D63" s="63">
        <v>0</v>
      </c>
      <c r="E63" s="99">
        <f t="shared" si="10"/>
        <v>0</v>
      </c>
      <c r="F63" s="106">
        <f t="shared" si="11"/>
        <v>0</v>
      </c>
      <c r="G63" s="107">
        <v>0</v>
      </c>
      <c r="H63" s="102">
        <v>0</v>
      </c>
      <c r="I63" s="137">
        <f t="shared" si="12"/>
        <v>0</v>
      </c>
      <c r="J63" s="109">
        <f t="shared" si="13"/>
        <v>0</v>
      </c>
    </row>
    <row r="64" spans="1:10" x14ac:dyDescent="0.25">
      <c r="A64" s="110"/>
      <c r="B64" s="61">
        <v>0</v>
      </c>
      <c r="C64" s="61">
        <v>0</v>
      </c>
      <c r="D64" s="63">
        <v>0</v>
      </c>
      <c r="E64" s="99">
        <f t="shared" si="10"/>
        <v>0</v>
      </c>
      <c r="F64" s="106">
        <f t="shared" si="11"/>
        <v>0</v>
      </c>
      <c r="G64" s="107">
        <v>0</v>
      </c>
      <c r="H64" s="102">
        <v>0</v>
      </c>
      <c r="I64" s="137">
        <f t="shared" si="12"/>
        <v>0</v>
      </c>
      <c r="J64" s="109">
        <f t="shared" si="13"/>
        <v>0</v>
      </c>
    </row>
    <row r="65" spans="1:10" x14ac:dyDescent="0.25">
      <c r="A65" s="110"/>
      <c r="B65" s="61">
        <v>0</v>
      </c>
      <c r="C65" s="61">
        <v>0</v>
      </c>
      <c r="D65" s="63">
        <v>0</v>
      </c>
      <c r="E65" s="99">
        <f t="shared" si="10"/>
        <v>0</v>
      </c>
      <c r="F65" s="106">
        <f t="shared" si="11"/>
        <v>0</v>
      </c>
      <c r="G65" s="101">
        <v>0</v>
      </c>
      <c r="H65" s="102">
        <v>0</v>
      </c>
      <c r="I65" s="137">
        <f t="shared" si="12"/>
        <v>0</v>
      </c>
      <c r="J65" s="109">
        <f t="shared" si="13"/>
        <v>0</v>
      </c>
    </row>
    <row r="66" spans="1:10" x14ac:dyDescent="0.25">
      <c r="A66" s="110"/>
      <c r="B66" s="61">
        <v>0</v>
      </c>
      <c r="C66" s="61">
        <v>0</v>
      </c>
      <c r="D66" s="63">
        <v>0</v>
      </c>
      <c r="E66" s="99">
        <f t="shared" si="10"/>
        <v>0</v>
      </c>
      <c r="F66" s="106">
        <f t="shared" si="11"/>
        <v>0</v>
      </c>
      <c r="G66" s="107">
        <v>0</v>
      </c>
      <c r="H66" s="102">
        <v>0</v>
      </c>
      <c r="I66" s="137">
        <f t="shared" si="12"/>
        <v>0</v>
      </c>
      <c r="J66" s="109">
        <f t="shared" si="13"/>
        <v>0</v>
      </c>
    </row>
    <row r="67" spans="1:10" x14ac:dyDescent="0.25">
      <c r="A67" s="110"/>
      <c r="B67" s="61">
        <v>0</v>
      </c>
      <c r="C67" s="61">
        <v>0</v>
      </c>
      <c r="D67" s="63">
        <v>0</v>
      </c>
      <c r="E67" s="99">
        <f t="shared" si="10"/>
        <v>0</v>
      </c>
      <c r="F67" s="112">
        <f t="shared" si="11"/>
        <v>0</v>
      </c>
      <c r="G67" s="138">
        <v>0</v>
      </c>
      <c r="H67" s="129">
        <v>0</v>
      </c>
      <c r="I67" s="139">
        <f t="shared" si="12"/>
        <v>0</v>
      </c>
      <c r="J67" s="116">
        <f t="shared" si="13"/>
        <v>0</v>
      </c>
    </row>
    <row r="68" spans="1:10" ht="12.75" customHeight="1" x14ac:dyDescent="0.25">
      <c r="A68" s="264" t="s">
        <v>148</v>
      </c>
      <c r="B68" s="264"/>
      <c r="C68" s="140"/>
      <c r="D68" s="119"/>
      <c r="E68" s="140"/>
      <c r="F68" s="141">
        <f>SUM(F52:F67)</f>
        <v>0</v>
      </c>
      <c r="G68" s="140"/>
      <c r="H68" s="119"/>
      <c r="I68" s="142">
        <f>SUM(I52:I67)</f>
        <v>0</v>
      </c>
      <c r="J68" s="143">
        <f>I68+F68</f>
        <v>0</v>
      </c>
    </row>
    <row r="69" spans="1:10" x14ac:dyDescent="0.25">
      <c r="A69" s="72" t="s">
        <v>149</v>
      </c>
      <c r="B69" s="73">
        <f>J50+J38+J68</f>
        <v>0</v>
      </c>
      <c r="C69" s="144"/>
    </row>
    <row r="70" spans="1:10" x14ac:dyDescent="0.25">
      <c r="A70" s="72" t="s">
        <v>150</v>
      </c>
      <c r="B70" s="73">
        <f>B69+B23</f>
        <v>0</v>
      </c>
      <c r="C70" s="144"/>
    </row>
    <row r="76" spans="1:10" x14ac:dyDescent="0.25">
      <c r="A76" s="6"/>
    </row>
  </sheetData>
  <sheetProtection selectLockedCells="1" selectUnlockedCells="1"/>
  <mergeCells count="7">
    <mergeCell ref="A68:B68"/>
    <mergeCell ref="A2:J2"/>
    <mergeCell ref="B25:F25"/>
    <mergeCell ref="G25:J25"/>
    <mergeCell ref="G38:H38"/>
    <mergeCell ref="A50:D50"/>
    <mergeCell ref="G50:H50"/>
  </mergeCells>
  <hyperlinks>
    <hyperlink ref="B3" r:id="rId1" location="bruttoNetto_familienbonus" xr:uid="{00000000-0004-0000-0200-000000000000}"/>
  </hyperlinks>
  <pageMargins left="0.7" right="0.7" top="0.63472222222222219" bottom="0.78749999999999998" header="0.3" footer="0.3"/>
  <pageSetup paperSize="9" scale="50" firstPageNumber="0" orientation="landscape" horizontalDpi="300" verticalDpi="300"/>
  <headerFooter alignWithMargins="0">
    <oddFooter>&amp;L&amp;"Calibri,Standard"&amp;8Service Kalkulationstool 2020 Version 1.1 16.01.2020&amp;C&amp;"Calibri,Standard"&amp;8c/o IG Freie Theaterarbeit 
Gumpendorfer Straße 63B, A - 1060 WIen</oddFooter>
  </headerFooter>
  <rowBreaks count="1" manualBreakCount="1">
    <brk id="38"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70"/>
  <sheetViews>
    <sheetView topLeftCell="A40" zoomScale="88" zoomScaleNormal="60" workbookViewId="0">
      <selection activeCell="D31" sqref="D31"/>
    </sheetView>
  </sheetViews>
  <sheetFormatPr baseColWidth="10" defaultColWidth="0" defaultRowHeight="15" zeroHeight="1" x14ac:dyDescent="0.25"/>
  <cols>
    <col min="1" max="1" width="57" style="1" customWidth="1"/>
    <col min="2" max="2" width="27.85546875" style="1" customWidth="1"/>
    <col min="3" max="3" width="27.28515625" style="1" customWidth="1"/>
    <col min="4" max="4" width="30.140625" style="145" customWidth="1"/>
    <col min="5" max="5" width="35" style="1" customWidth="1"/>
    <col min="6" max="6" width="32.28515625" style="1" customWidth="1"/>
    <col min="7" max="7" width="29.140625" style="1" customWidth="1"/>
    <col min="8" max="8" width="24.42578125" style="53" customWidth="1"/>
    <col min="9" max="9" width="27.7109375" style="1" customWidth="1"/>
    <col min="10" max="10" width="26" style="1" customWidth="1"/>
    <col min="11" max="16384" width="0" style="1" hidden="1"/>
  </cols>
  <sheetData>
    <row r="1" spans="1:10" x14ac:dyDescent="0.25"/>
    <row r="2" spans="1:10" ht="106.5" customHeight="1" x14ac:dyDescent="0.25">
      <c r="A2" s="271" t="s">
        <v>151</v>
      </c>
      <c r="B2" s="271"/>
      <c r="C2" s="271"/>
      <c r="D2" s="271"/>
      <c r="E2" s="271"/>
      <c r="F2" s="271"/>
      <c r="G2" s="271"/>
      <c r="H2" s="271"/>
      <c r="I2" s="271"/>
      <c r="J2" s="271"/>
    </row>
    <row r="3" spans="1:10" x14ac:dyDescent="0.25"/>
    <row r="4" spans="1:10" ht="93.75" x14ac:dyDescent="0.3">
      <c r="A4" s="56" t="s">
        <v>152</v>
      </c>
      <c r="B4" s="57" t="s">
        <v>153</v>
      </c>
      <c r="C4" s="57" t="s">
        <v>119</v>
      </c>
      <c r="D4" s="58" t="s">
        <v>154</v>
      </c>
      <c r="E4" s="57" t="s">
        <v>121</v>
      </c>
      <c r="F4" s="59" t="s">
        <v>122</v>
      </c>
    </row>
    <row r="5" spans="1:10" ht="18.75" x14ac:dyDescent="0.3">
      <c r="A5" s="60" t="s">
        <v>123</v>
      </c>
      <c r="B5" s="62">
        <v>0</v>
      </c>
      <c r="C5" s="62">
        <v>0</v>
      </c>
      <c r="D5" s="63">
        <v>0</v>
      </c>
      <c r="E5" s="64">
        <f t="shared" ref="E5:E22" si="0">(D5/8)*C5</f>
        <v>0</v>
      </c>
      <c r="F5" s="65">
        <f t="shared" ref="F5:F22" si="1">E5*B5</f>
        <v>0</v>
      </c>
    </row>
    <row r="6" spans="1:10" ht="18.75" x14ac:dyDescent="0.3">
      <c r="A6" s="67" t="s">
        <v>124</v>
      </c>
      <c r="B6" s="62">
        <v>0</v>
      </c>
      <c r="C6" s="62">
        <v>0</v>
      </c>
      <c r="D6" s="63">
        <v>0</v>
      </c>
      <c r="E6" s="64">
        <f t="shared" si="0"/>
        <v>0</v>
      </c>
      <c r="F6" s="65">
        <f t="shared" si="1"/>
        <v>0</v>
      </c>
    </row>
    <row r="7" spans="1:10" ht="18.75" x14ac:dyDescent="0.3">
      <c r="A7" s="67" t="s">
        <v>125</v>
      </c>
      <c r="B7" s="62">
        <v>0</v>
      </c>
      <c r="C7" s="62">
        <v>0</v>
      </c>
      <c r="D7" s="63">
        <v>0</v>
      </c>
      <c r="E7" s="64">
        <f t="shared" si="0"/>
        <v>0</v>
      </c>
      <c r="F7" s="65">
        <f t="shared" si="1"/>
        <v>0</v>
      </c>
    </row>
    <row r="8" spans="1:10" x14ac:dyDescent="0.25">
      <c r="A8" s="110"/>
      <c r="B8" s="62">
        <v>0</v>
      </c>
      <c r="C8" s="62">
        <v>0</v>
      </c>
      <c r="D8" s="63">
        <v>0</v>
      </c>
      <c r="E8" s="64">
        <f t="shared" si="0"/>
        <v>0</v>
      </c>
      <c r="F8" s="65">
        <f t="shared" si="1"/>
        <v>0</v>
      </c>
    </row>
    <row r="9" spans="1:10" x14ac:dyDescent="0.25">
      <c r="A9" s="110"/>
      <c r="B9" s="62">
        <v>0</v>
      </c>
      <c r="C9" s="62">
        <v>0</v>
      </c>
      <c r="D9" s="63">
        <v>0</v>
      </c>
      <c r="E9" s="64">
        <f t="shared" si="0"/>
        <v>0</v>
      </c>
      <c r="F9" s="65">
        <f t="shared" si="1"/>
        <v>0</v>
      </c>
    </row>
    <row r="10" spans="1:10" x14ac:dyDescent="0.25">
      <c r="A10" s="110"/>
      <c r="B10" s="62">
        <v>0</v>
      </c>
      <c r="C10" s="62">
        <v>0</v>
      </c>
      <c r="D10" s="63">
        <v>0</v>
      </c>
      <c r="E10" s="64">
        <f t="shared" si="0"/>
        <v>0</v>
      </c>
      <c r="F10" s="65">
        <f t="shared" si="1"/>
        <v>0</v>
      </c>
    </row>
    <row r="11" spans="1:10" x14ac:dyDescent="0.25">
      <c r="A11" s="110"/>
      <c r="B11" s="62">
        <v>0</v>
      </c>
      <c r="C11" s="62">
        <v>0</v>
      </c>
      <c r="D11" s="63">
        <v>0</v>
      </c>
      <c r="E11" s="64">
        <f t="shared" si="0"/>
        <v>0</v>
      </c>
      <c r="F11" s="65">
        <f t="shared" si="1"/>
        <v>0</v>
      </c>
    </row>
    <row r="12" spans="1:10" x14ac:dyDescent="0.25">
      <c r="A12" s="110"/>
      <c r="B12" s="62">
        <v>0</v>
      </c>
      <c r="C12" s="62">
        <v>0</v>
      </c>
      <c r="D12" s="63">
        <v>0</v>
      </c>
      <c r="E12" s="64">
        <f t="shared" si="0"/>
        <v>0</v>
      </c>
      <c r="F12" s="65">
        <f t="shared" si="1"/>
        <v>0</v>
      </c>
    </row>
    <row r="13" spans="1:10" x14ac:dyDescent="0.25">
      <c r="A13" s="110"/>
      <c r="B13" s="62">
        <v>0</v>
      </c>
      <c r="C13" s="62">
        <v>0</v>
      </c>
      <c r="D13" s="63">
        <v>0</v>
      </c>
      <c r="E13" s="64">
        <f t="shared" si="0"/>
        <v>0</v>
      </c>
      <c r="F13" s="65">
        <f t="shared" si="1"/>
        <v>0</v>
      </c>
    </row>
    <row r="14" spans="1:10" x14ac:dyDescent="0.25">
      <c r="A14" s="110"/>
      <c r="B14" s="62">
        <v>0</v>
      </c>
      <c r="C14" s="62">
        <v>0</v>
      </c>
      <c r="D14" s="63">
        <v>0</v>
      </c>
      <c r="E14" s="64">
        <f t="shared" si="0"/>
        <v>0</v>
      </c>
      <c r="F14" s="65">
        <f t="shared" si="1"/>
        <v>0</v>
      </c>
    </row>
    <row r="15" spans="1:10" x14ac:dyDescent="0.25">
      <c r="A15" s="110"/>
      <c r="B15" s="62">
        <v>0</v>
      </c>
      <c r="C15" s="62">
        <v>0</v>
      </c>
      <c r="D15" s="63">
        <v>0</v>
      </c>
      <c r="E15" s="64">
        <f t="shared" si="0"/>
        <v>0</v>
      </c>
      <c r="F15" s="65">
        <f t="shared" si="1"/>
        <v>0</v>
      </c>
    </row>
    <row r="16" spans="1:10" x14ac:dyDescent="0.25">
      <c r="A16" s="110"/>
      <c r="B16" s="62">
        <v>0</v>
      </c>
      <c r="C16" s="62">
        <v>0</v>
      </c>
      <c r="D16" s="63">
        <v>0</v>
      </c>
      <c r="E16" s="64">
        <f t="shared" si="0"/>
        <v>0</v>
      </c>
      <c r="F16" s="65">
        <f t="shared" si="1"/>
        <v>0</v>
      </c>
    </row>
    <row r="17" spans="1:10" x14ac:dyDescent="0.25">
      <c r="A17" s="110"/>
      <c r="B17" s="62">
        <v>0</v>
      </c>
      <c r="C17" s="62">
        <v>0</v>
      </c>
      <c r="D17" s="63">
        <v>0</v>
      </c>
      <c r="E17" s="64">
        <f t="shared" si="0"/>
        <v>0</v>
      </c>
      <c r="F17" s="65">
        <f t="shared" si="1"/>
        <v>0</v>
      </c>
    </row>
    <row r="18" spans="1:10" x14ac:dyDescent="0.25">
      <c r="A18" s="110"/>
      <c r="B18" s="62">
        <v>0</v>
      </c>
      <c r="C18" s="62">
        <v>0</v>
      </c>
      <c r="D18" s="63">
        <v>0</v>
      </c>
      <c r="E18" s="64">
        <f t="shared" si="0"/>
        <v>0</v>
      </c>
      <c r="F18" s="65">
        <f t="shared" si="1"/>
        <v>0</v>
      </c>
    </row>
    <row r="19" spans="1:10" x14ac:dyDescent="0.25">
      <c r="A19" s="110"/>
      <c r="B19" s="62">
        <v>0</v>
      </c>
      <c r="C19" s="62">
        <v>0</v>
      </c>
      <c r="D19" s="63">
        <v>0</v>
      </c>
      <c r="E19" s="64">
        <f t="shared" si="0"/>
        <v>0</v>
      </c>
      <c r="F19" s="65">
        <f t="shared" si="1"/>
        <v>0</v>
      </c>
    </row>
    <row r="20" spans="1:10" x14ac:dyDescent="0.25">
      <c r="A20" s="110"/>
      <c r="B20" s="62">
        <v>0</v>
      </c>
      <c r="C20" s="62">
        <v>0</v>
      </c>
      <c r="D20" s="63">
        <v>0</v>
      </c>
      <c r="E20" s="64">
        <f t="shared" si="0"/>
        <v>0</v>
      </c>
      <c r="F20" s="65">
        <f t="shared" si="1"/>
        <v>0</v>
      </c>
    </row>
    <row r="21" spans="1:10" x14ac:dyDescent="0.25">
      <c r="A21" s="110"/>
      <c r="B21" s="62">
        <v>0</v>
      </c>
      <c r="C21" s="62">
        <v>0</v>
      </c>
      <c r="D21" s="63">
        <v>0</v>
      </c>
      <c r="E21" s="64">
        <f t="shared" si="0"/>
        <v>0</v>
      </c>
      <c r="F21" s="65">
        <f t="shared" si="1"/>
        <v>0</v>
      </c>
    </row>
    <row r="22" spans="1:10" x14ac:dyDescent="0.25">
      <c r="A22" s="110"/>
      <c r="B22" s="62">
        <v>0</v>
      </c>
      <c r="C22" s="62">
        <v>0</v>
      </c>
      <c r="D22" s="63">
        <v>0</v>
      </c>
      <c r="E22" s="64">
        <f t="shared" si="0"/>
        <v>0</v>
      </c>
      <c r="F22" s="146">
        <f t="shared" si="1"/>
        <v>0</v>
      </c>
    </row>
    <row r="23" spans="1:10" x14ac:dyDescent="0.25">
      <c r="A23" s="147" t="s">
        <v>155</v>
      </c>
      <c r="B23" s="148">
        <f>SUM(F5:F22)</f>
        <v>0</v>
      </c>
      <c r="C23" s="74"/>
      <c r="D23" s="149"/>
      <c r="E23" s="150"/>
      <c r="F23" s="77"/>
    </row>
    <row r="24" spans="1:10" ht="26.25" customHeight="1" x14ac:dyDescent="0.25">
      <c r="B24" s="151"/>
      <c r="C24" s="82"/>
      <c r="D24" s="152"/>
      <c r="E24" s="82"/>
      <c r="F24" s="82"/>
      <c r="G24" s="82"/>
      <c r="H24" s="83"/>
      <c r="I24" s="82"/>
      <c r="J24" s="82"/>
    </row>
    <row r="25" spans="1:10" x14ac:dyDescent="0.25">
      <c r="A25" s="153"/>
      <c r="B25" s="154" t="s">
        <v>127</v>
      </c>
      <c r="C25" s="272"/>
      <c r="D25" s="272"/>
      <c r="E25" s="272"/>
      <c r="F25" s="272"/>
      <c r="G25" s="267" t="s">
        <v>128</v>
      </c>
      <c r="H25" s="267"/>
      <c r="I25" s="267"/>
      <c r="J25" s="267"/>
    </row>
    <row r="26" spans="1:10" ht="176.25" customHeight="1" x14ac:dyDescent="0.3">
      <c r="A26" s="84" t="s">
        <v>156</v>
      </c>
      <c r="B26" s="85" t="s">
        <v>118</v>
      </c>
      <c r="C26" s="85" t="s">
        <v>119</v>
      </c>
      <c r="D26" s="86" t="s">
        <v>154</v>
      </c>
      <c r="E26" s="85" t="s">
        <v>157</v>
      </c>
      <c r="F26" s="155" t="s">
        <v>130</v>
      </c>
      <c r="G26" s="156" t="s">
        <v>158</v>
      </c>
      <c r="H26" s="89" t="s">
        <v>132</v>
      </c>
      <c r="I26" s="90" t="s">
        <v>159</v>
      </c>
      <c r="J26" s="90" t="s">
        <v>134</v>
      </c>
    </row>
    <row r="27" spans="1:10" x14ac:dyDescent="0.25">
      <c r="A27" s="91" t="s">
        <v>135</v>
      </c>
      <c r="B27" s="157"/>
      <c r="C27" s="157"/>
      <c r="D27" s="158"/>
      <c r="E27" s="157"/>
      <c r="F27" s="159"/>
      <c r="G27" s="159"/>
      <c r="H27" s="160"/>
      <c r="I27" s="161"/>
      <c r="J27" s="162"/>
    </row>
    <row r="28" spans="1:10" ht="18.75" x14ac:dyDescent="0.3">
      <c r="A28" s="163" t="s">
        <v>160</v>
      </c>
      <c r="B28" s="61">
        <v>0</v>
      </c>
      <c r="C28" s="61">
        <v>0</v>
      </c>
      <c r="D28" s="63">
        <v>0</v>
      </c>
      <c r="E28" s="99">
        <f t="shared" ref="E28:E37" si="2">(D28/8*C28)</f>
        <v>0</v>
      </c>
      <c r="F28" s="164">
        <f t="shared" ref="F28:F37" si="3">E28*B28</f>
        <v>0</v>
      </c>
      <c r="G28" s="101">
        <v>0</v>
      </c>
      <c r="H28" s="165">
        <v>0</v>
      </c>
      <c r="I28" s="103">
        <f t="shared" ref="I28:I37" si="4">G28*H28</f>
        <v>0</v>
      </c>
      <c r="J28" s="104">
        <f t="shared" ref="J28:J38" si="5">F28+I28</f>
        <v>0</v>
      </c>
    </row>
    <row r="29" spans="1:10" ht="18.75" x14ac:dyDescent="0.3">
      <c r="A29" s="166" t="s">
        <v>161</v>
      </c>
      <c r="B29" s="61">
        <v>0</v>
      </c>
      <c r="C29" s="61">
        <v>0</v>
      </c>
      <c r="D29" s="63">
        <v>0</v>
      </c>
      <c r="E29" s="99">
        <f t="shared" si="2"/>
        <v>0</v>
      </c>
      <c r="F29" s="164">
        <f t="shared" si="3"/>
        <v>0</v>
      </c>
      <c r="G29" s="107">
        <v>0</v>
      </c>
      <c r="H29" s="165">
        <v>0</v>
      </c>
      <c r="I29" s="108">
        <f t="shared" si="4"/>
        <v>0</v>
      </c>
      <c r="J29" s="109">
        <f t="shared" si="5"/>
        <v>0</v>
      </c>
    </row>
    <row r="30" spans="1:10" ht="18.75" x14ac:dyDescent="0.3">
      <c r="A30" s="166" t="s">
        <v>162</v>
      </c>
      <c r="B30" s="61">
        <v>0</v>
      </c>
      <c r="C30" s="61">
        <v>0</v>
      </c>
      <c r="D30" s="63">
        <v>0</v>
      </c>
      <c r="E30" s="99">
        <f t="shared" si="2"/>
        <v>0</v>
      </c>
      <c r="F30" s="164">
        <f t="shared" si="3"/>
        <v>0</v>
      </c>
      <c r="G30" s="107">
        <v>0</v>
      </c>
      <c r="H30" s="165">
        <v>0</v>
      </c>
      <c r="I30" s="108">
        <f t="shared" si="4"/>
        <v>0</v>
      </c>
      <c r="J30" s="109">
        <f t="shared" si="5"/>
        <v>0</v>
      </c>
    </row>
    <row r="31" spans="1:10" x14ac:dyDescent="0.25">
      <c r="A31" s="110"/>
      <c r="B31" s="61">
        <v>0</v>
      </c>
      <c r="C31" s="61">
        <v>0</v>
      </c>
      <c r="D31" s="63">
        <v>0</v>
      </c>
      <c r="E31" s="99">
        <f t="shared" si="2"/>
        <v>0</v>
      </c>
      <c r="F31" s="164">
        <f t="shared" si="3"/>
        <v>0</v>
      </c>
      <c r="G31" s="107">
        <v>0</v>
      </c>
      <c r="H31" s="165">
        <v>0</v>
      </c>
      <c r="I31" s="108">
        <f t="shared" si="4"/>
        <v>0</v>
      </c>
      <c r="J31" s="109">
        <f t="shared" si="5"/>
        <v>0</v>
      </c>
    </row>
    <row r="32" spans="1:10" x14ac:dyDescent="0.25">
      <c r="A32" s="110"/>
      <c r="B32" s="61">
        <v>0</v>
      </c>
      <c r="C32" s="61">
        <v>0</v>
      </c>
      <c r="D32" s="63">
        <v>0</v>
      </c>
      <c r="E32" s="99">
        <f t="shared" si="2"/>
        <v>0</v>
      </c>
      <c r="F32" s="164">
        <f t="shared" si="3"/>
        <v>0</v>
      </c>
      <c r="G32" s="107">
        <v>0</v>
      </c>
      <c r="H32" s="165">
        <v>0</v>
      </c>
      <c r="I32" s="108">
        <f t="shared" si="4"/>
        <v>0</v>
      </c>
      <c r="J32" s="109">
        <f t="shared" si="5"/>
        <v>0</v>
      </c>
    </row>
    <row r="33" spans="1:10" x14ac:dyDescent="0.25">
      <c r="A33" s="110"/>
      <c r="B33" s="61">
        <v>0</v>
      </c>
      <c r="C33" s="61">
        <v>0</v>
      </c>
      <c r="D33" s="63">
        <v>0</v>
      </c>
      <c r="E33" s="99">
        <f t="shared" si="2"/>
        <v>0</v>
      </c>
      <c r="F33" s="164">
        <f t="shared" si="3"/>
        <v>0</v>
      </c>
      <c r="G33" s="101">
        <v>0</v>
      </c>
      <c r="H33" s="165">
        <v>0</v>
      </c>
      <c r="I33" s="108">
        <f t="shared" si="4"/>
        <v>0</v>
      </c>
      <c r="J33" s="109">
        <f t="shared" si="5"/>
        <v>0</v>
      </c>
    </row>
    <row r="34" spans="1:10" x14ac:dyDescent="0.25">
      <c r="A34" s="110"/>
      <c r="B34" s="61">
        <v>0</v>
      </c>
      <c r="C34" s="61">
        <v>0</v>
      </c>
      <c r="D34" s="63">
        <v>0</v>
      </c>
      <c r="E34" s="99">
        <f t="shared" si="2"/>
        <v>0</v>
      </c>
      <c r="F34" s="164">
        <f t="shared" si="3"/>
        <v>0</v>
      </c>
      <c r="G34" s="107">
        <v>0</v>
      </c>
      <c r="H34" s="165">
        <v>0</v>
      </c>
      <c r="I34" s="108">
        <f t="shared" si="4"/>
        <v>0</v>
      </c>
      <c r="J34" s="104">
        <f t="shared" si="5"/>
        <v>0</v>
      </c>
    </row>
    <row r="35" spans="1:10" x14ac:dyDescent="0.25">
      <c r="A35" s="110"/>
      <c r="B35" s="61">
        <v>0</v>
      </c>
      <c r="C35" s="61">
        <v>0</v>
      </c>
      <c r="D35" s="63">
        <v>0</v>
      </c>
      <c r="E35" s="99">
        <f t="shared" si="2"/>
        <v>0</v>
      </c>
      <c r="F35" s="164">
        <f t="shared" si="3"/>
        <v>0</v>
      </c>
      <c r="G35" s="101">
        <v>0</v>
      </c>
      <c r="H35" s="165">
        <v>0</v>
      </c>
      <c r="I35" s="108">
        <f t="shared" si="4"/>
        <v>0</v>
      </c>
      <c r="J35" s="109">
        <f t="shared" si="5"/>
        <v>0</v>
      </c>
    </row>
    <row r="36" spans="1:10" ht="21" customHeight="1" x14ac:dyDescent="0.25">
      <c r="A36" s="110"/>
      <c r="B36" s="61">
        <v>0</v>
      </c>
      <c r="C36" s="61">
        <v>0</v>
      </c>
      <c r="D36" s="63">
        <v>0</v>
      </c>
      <c r="E36" s="99">
        <f t="shared" si="2"/>
        <v>0</v>
      </c>
      <c r="F36" s="164">
        <f t="shared" si="3"/>
        <v>0</v>
      </c>
      <c r="G36" s="107">
        <v>0</v>
      </c>
      <c r="H36" s="165">
        <v>0</v>
      </c>
      <c r="I36" s="108">
        <f t="shared" si="4"/>
        <v>0</v>
      </c>
      <c r="J36" s="109">
        <f t="shared" si="5"/>
        <v>0</v>
      </c>
    </row>
    <row r="37" spans="1:10" x14ac:dyDescent="0.25">
      <c r="A37" s="111"/>
      <c r="B37" s="61">
        <v>0</v>
      </c>
      <c r="C37" s="61">
        <v>0</v>
      </c>
      <c r="D37" s="63">
        <v>0</v>
      </c>
      <c r="E37" s="99">
        <f t="shared" si="2"/>
        <v>0</v>
      </c>
      <c r="F37" s="164">
        <f t="shared" si="3"/>
        <v>0</v>
      </c>
      <c r="G37" s="113">
        <v>0</v>
      </c>
      <c r="H37" s="167">
        <v>0</v>
      </c>
      <c r="I37" s="115">
        <f t="shared" si="4"/>
        <v>0</v>
      </c>
      <c r="J37" s="168">
        <f t="shared" si="5"/>
        <v>0</v>
      </c>
    </row>
    <row r="38" spans="1:10" x14ac:dyDescent="0.25">
      <c r="A38" s="117" t="s">
        <v>139</v>
      </c>
      <c r="B38" s="169"/>
      <c r="C38" s="169"/>
      <c r="D38" s="170"/>
      <c r="E38" s="118"/>
      <c r="F38" s="171">
        <f>SUM(F28:F37)</f>
        <v>0</v>
      </c>
      <c r="G38" s="268"/>
      <c r="H38" s="268"/>
      <c r="I38" s="122">
        <f>SUM(I28:I37)</f>
        <v>0</v>
      </c>
      <c r="J38" s="172">
        <f t="shared" si="5"/>
        <v>0</v>
      </c>
    </row>
    <row r="39" spans="1:10" x14ac:dyDescent="0.25">
      <c r="A39" s="91" t="s">
        <v>140</v>
      </c>
      <c r="B39" s="157"/>
      <c r="C39" s="157"/>
      <c r="D39" s="158"/>
      <c r="E39" s="92"/>
      <c r="F39" s="92"/>
      <c r="G39" s="157"/>
      <c r="H39" s="173"/>
      <c r="I39" s="157"/>
      <c r="J39" s="174"/>
    </row>
    <row r="40" spans="1:10" ht="18.75" x14ac:dyDescent="0.3">
      <c r="A40" s="163" t="s">
        <v>163</v>
      </c>
      <c r="B40" s="61">
        <v>0</v>
      </c>
      <c r="C40" s="61">
        <v>0</v>
      </c>
      <c r="D40" s="63">
        <v>0</v>
      </c>
      <c r="E40" s="99">
        <f t="shared" ref="E40:E49" si="6">(D40/8*C40)</f>
        <v>0</v>
      </c>
      <c r="F40" s="164">
        <f t="shared" ref="F40:F49" si="7">E40*B40</f>
        <v>0</v>
      </c>
      <c r="G40" s="101">
        <v>0</v>
      </c>
      <c r="H40" s="165">
        <v>0</v>
      </c>
      <c r="I40" s="103">
        <f t="shared" ref="I40:I49" si="8">G40*H40</f>
        <v>0</v>
      </c>
      <c r="J40" s="104">
        <f t="shared" ref="J40:J50" si="9">F40+I40</f>
        <v>0</v>
      </c>
    </row>
    <row r="41" spans="1:10" ht="18.75" x14ac:dyDescent="0.3">
      <c r="A41" s="166" t="s">
        <v>164</v>
      </c>
      <c r="B41" s="61">
        <v>0</v>
      </c>
      <c r="C41" s="61">
        <v>0</v>
      </c>
      <c r="D41" s="63">
        <v>0</v>
      </c>
      <c r="E41" s="99">
        <f t="shared" si="6"/>
        <v>0</v>
      </c>
      <c r="F41" s="164">
        <f t="shared" si="7"/>
        <v>0</v>
      </c>
      <c r="G41" s="107">
        <v>0</v>
      </c>
      <c r="H41" s="165">
        <v>0</v>
      </c>
      <c r="I41" s="108">
        <f t="shared" si="8"/>
        <v>0</v>
      </c>
      <c r="J41" s="109">
        <f t="shared" si="9"/>
        <v>0</v>
      </c>
    </row>
    <row r="42" spans="1:10" ht="18.75" x14ac:dyDescent="0.3">
      <c r="A42" s="166" t="s">
        <v>162</v>
      </c>
      <c r="B42" s="61">
        <v>0</v>
      </c>
      <c r="C42" s="61">
        <v>0</v>
      </c>
      <c r="D42" s="63">
        <v>0</v>
      </c>
      <c r="E42" s="99">
        <f t="shared" si="6"/>
        <v>0</v>
      </c>
      <c r="F42" s="164">
        <f t="shared" si="7"/>
        <v>0</v>
      </c>
      <c r="G42" s="107">
        <v>0</v>
      </c>
      <c r="H42" s="165">
        <v>0</v>
      </c>
      <c r="I42" s="108">
        <f t="shared" si="8"/>
        <v>0</v>
      </c>
      <c r="J42" s="109">
        <f t="shared" si="9"/>
        <v>0</v>
      </c>
    </row>
    <row r="43" spans="1:10" x14ac:dyDescent="0.25">
      <c r="A43" s="110"/>
      <c r="B43" s="61">
        <v>0</v>
      </c>
      <c r="C43" s="61">
        <v>0</v>
      </c>
      <c r="D43" s="63">
        <v>0</v>
      </c>
      <c r="E43" s="99">
        <f t="shared" si="6"/>
        <v>0</v>
      </c>
      <c r="F43" s="164">
        <f t="shared" si="7"/>
        <v>0</v>
      </c>
      <c r="G43" s="107">
        <v>0</v>
      </c>
      <c r="H43" s="165">
        <v>0</v>
      </c>
      <c r="I43" s="108">
        <f t="shared" si="8"/>
        <v>0</v>
      </c>
      <c r="J43" s="104">
        <f t="shared" si="9"/>
        <v>0</v>
      </c>
    </row>
    <row r="44" spans="1:10" x14ac:dyDescent="0.25">
      <c r="A44" s="110"/>
      <c r="B44" s="61">
        <v>0</v>
      </c>
      <c r="C44" s="61">
        <v>0</v>
      </c>
      <c r="D44" s="63">
        <v>0</v>
      </c>
      <c r="E44" s="99">
        <f t="shared" si="6"/>
        <v>0</v>
      </c>
      <c r="F44" s="164">
        <f t="shared" si="7"/>
        <v>0</v>
      </c>
      <c r="G44" s="101">
        <v>0</v>
      </c>
      <c r="H44" s="165">
        <v>0</v>
      </c>
      <c r="I44" s="108">
        <f t="shared" si="8"/>
        <v>0</v>
      </c>
      <c r="J44" s="109">
        <f t="shared" si="9"/>
        <v>0</v>
      </c>
    </row>
    <row r="45" spans="1:10" x14ac:dyDescent="0.25">
      <c r="A45" s="110"/>
      <c r="B45" s="61">
        <v>0</v>
      </c>
      <c r="C45" s="61">
        <v>0</v>
      </c>
      <c r="D45" s="63">
        <v>0</v>
      </c>
      <c r="E45" s="99">
        <f t="shared" si="6"/>
        <v>0</v>
      </c>
      <c r="F45" s="164">
        <f t="shared" si="7"/>
        <v>0</v>
      </c>
      <c r="G45" s="107">
        <v>0</v>
      </c>
      <c r="H45" s="165">
        <v>0</v>
      </c>
      <c r="I45" s="108">
        <f t="shared" si="8"/>
        <v>0</v>
      </c>
      <c r="J45" s="109">
        <f t="shared" si="9"/>
        <v>0</v>
      </c>
    </row>
    <row r="46" spans="1:10" x14ac:dyDescent="0.25">
      <c r="A46" s="110"/>
      <c r="B46" s="61">
        <v>0</v>
      </c>
      <c r="C46" s="61">
        <v>0</v>
      </c>
      <c r="D46" s="63">
        <v>0</v>
      </c>
      <c r="E46" s="99">
        <f t="shared" si="6"/>
        <v>0</v>
      </c>
      <c r="F46" s="164">
        <f t="shared" si="7"/>
        <v>0</v>
      </c>
      <c r="G46" s="107">
        <v>0</v>
      </c>
      <c r="H46" s="165">
        <v>0</v>
      </c>
      <c r="I46" s="108">
        <f t="shared" si="8"/>
        <v>0</v>
      </c>
      <c r="J46" s="109">
        <f t="shared" si="9"/>
        <v>0</v>
      </c>
    </row>
    <row r="47" spans="1:10" x14ac:dyDescent="0.25">
      <c r="A47" s="110"/>
      <c r="B47" s="61">
        <v>0</v>
      </c>
      <c r="C47" s="61">
        <v>0</v>
      </c>
      <c r="D47" s="63">
        <v>0</v>
      </c>
      <c r="E47" s="99">
        <f t="shared" si="6"/>
        <v>0</v>
      </c>
      <c r="F47" s="164">
        <f t="shared" si="7"/>
        <v>0</v>
      </c>
      <c r="G47" s="101">
        <v>0</v>
      </c>
      <c r="H47" s="165">
        <v>0</v>
      </c>
      <c r="I47" s="108">
        <f t="shared" si="8"/>
        <v>0</v>
      </c>
      <c r="J47" s="109">
        <f t="shared" si="9"/>
        <v>0</v>
      </c>
    </row>
    <row r="48" spans="1:10" x14ac:dyDescent="0.25">
      <c r="A48" s="110"/>
      <c r="B48" s="61">
        <v>0</v>
      </c>
      <c r="C48" s="61">
        <v>0</v>
      </c>
      <c r="D48" s="63">
        <v>0</v>
      </c>
      <c r="E48" s="99">
        <f t="shared" si="6"/>
        <v>0</v>
      </c>
      <c r="F48" s="164">
        <f t="shared" si="7"/>
        <v>0</v>
      </c>
      <c r="G48" s="107">
        <v>0</v>
      </c>
      <c r="H48" s="165">
        <v>0</v>
      </c>
      <c r="I48" s="108">
        <f t="shared" si="8"/>
        <v>0</v>
      </c>
      <c r="J48" s="104">
        <f t="shared" si="9"/>
        <v>0</v>
      </c>
    </row>
    <row r="49" spans="1:10" x14ac:dyDescent="0.25">
      <c r="A49" s="111"/>
      <c r="B49" s="61">
        <v>0</v>
      </c>
      <c r="C49" s="61">
        <v>0</v>
      </c>
      <c r="D49" s="63">
        <v>0</v>
      </c>
      <c r="E49" s="99">
        <f t="shared" si="6"/>
        <v>0</v>
      </c>
      <c r="F49" s="164">
        <f t="shared" si="7"/>
        <v>0</v>
      </c>
      <c r="G49" s="113">
        <v>0</v>
      </c>
      <c r="H49" s="167">
        <v>0</v>
      </c>
      <c r="I49" s="115">
        <f t="shared" si="8"/>
        <v>0</v>
      </c>
      <c r="J49" s="116">
        <f t="shared" si="9"/>
        <v>0</v>
      </c>
    </row>
    <row r="50" spans="1:10" ht="21.75" customHeight="1" x14ac:dyDescent="0.25">
      <c r="A50" s="264" t="s">
        <v>143</v>
      </c>
      <c r="B50" s="264"/>
      <c r="C50" s="264"/>
      <c r="D50" s="264"/>
      <c r="E50" s="264"/>
      <c r="F50" s="171">
        <f>SUM(F40:F49)</f>
        <v>0</v>
      </c>
      <c r="G50" s="273"/>
      <c r="H50" s="273"/>
      <c r="I50" s="175">
        <f>SUM(I40:I49)</f>
        <v>0</v>
      </c>
      <c r="J50" s="176">
        <f t="shared" si="9"/>
        <v>0</v>
      </c>
    </row>
    <row r="51" spans="1:10" x14ac:dyDescent="0.25">
      <c r="A51" s="91" t="s">
        <v>144</v>
      </c>
      <c r="B51" s="157"/>
      <c r="C51" s="157"/>
      <c r="D51" s="158"/>
      <c r="E51" s="157"/>
      <c r="F51" s="157"/>
      <c r="G51" s="157"/>
      <c r="H51" s="173"/>
      <c r="I51" s="157"/>
      <c r="J51" s="174"/>
    </row>
    <row r="52" spans="1:10" ht="18.75" x14ac:dyDescent="0.3">
      <c r="A52" s="133" t="s">
        <v>165</v>
      </c>
      <c r="B52" s="61">
        <v>0</v>
      </c>
      <c r="C52" s="61">
        <v>0</v>
      </c>
      <c r="D52" s="63">
        <v>0</v>
      </c>
      <c r="E52" s="99">
        <f t="shared" ref="E52:E67" si="10">(D52/8*C52)</f>
        <v>0</v>
      </c>
      <c r="F52" s="164">
        <f t="shared" ref="F52:F67" si="11">E52*B52</f>
        <v>0</v>
      </c>
      <c r="G52" s="134">
        <v>0</v>
      </c>
      <c r="H52" s="177">
        <v>0</v>
      </c>
      <c r="I52" s="103">
        <f t="shared" ref="I52:I67" si="12">G52*H52</f>
        <v>0</v>
      </c>
      <c r="J52" s="104">
        <f t="shared" ref="J52:J67" si="13">F52+I52</f>
        <v>0</v>
      </c>
    </row>
    <row r="53" spans="1:10" ht="18.75" x14ac:dyDescent="0.3">
      <c r="A53" s="133" t="s">
        <v>166</v>
      </c>
      <c r="B53" s="61">
        <v>0</v>
      </c>
      <c r="C53" s="61">
        <v>0</v>
      </c>
      <c r="D53" s="63">
        <v>0</v>
      </c>
      <c r="E53" s="99">
        <f t="shared" si="10"/>
        <v>0</v>
      </c>
      <c r="F53" s="164">
        <f t="shared" si="11"/>
        <v>0</v>
      </c>
      <c r="G53" s="107">
        <v>0</v>
      </c>
      <c r="H53" s="165">
        <v>0</v>
      </c>
      <c r="I53" s="108">
        <f t="shared" si="12"/>
        <v>0</v>
      </c>
      <c r="J53" s="109">
        <f t="shared" si="13"/>
        <v>0</v>
      </c>
    </row>
    <row r="54" spans="1:10" ht="18.75" x14ac:dyDescent="0.3">
      <c r="A54" s="133" t="s">
        <v>167</v>
      </c>
      <c r="B54" s="61">
        <v>0</v>
      </c>
      <c r="C54" s="61">
        <v>0</v>
      </c>
      <c r="D54" s="63">
        <v>0</v>
      </c>
      <c r="E54" s="99">
        <f t="shared" si="10"/>
        <v>0</v>
      </c>
      <c r="F54" s="164">
        <f t="shared" si="11"/>
        <v>0</v>
      </c>
      <c r="G54" s="107">
        <v>0</v>
      </c>
      <c r="H54" s="165">
        <v>0</v>
      </c>
      <c r="I54" s="108">
        <f t="shared" si="12"/>
        <v>0</v>
      </c>
      <c r="J54" s="109">
        <f t="shared" si="13"/>
        <v>0</v>
      </c>
    </row>
    <row r="55" spans="1:10" x14ac:dyDescent="0.25">
      <c r="A55" s="110"/>
      <c r="B55" s="61">
        <v>0</v>
      </c>
      <c r="C55" s="61">
        <v>0</v>
      </c>
      <c r="D55" s="63">
        <v>0</v>
      </c>
      <c r="E55" s="99">
        <f t="shared" si="10"/>
        <v>0</v>
      </c>
      <c r="F55" s="164">
        <f t="shared" si="11"/>
        <v>0</v>
      </c>
      <c r="G55" s="107">
        <v>0</v>
      </c>
      <c r="H55" s="165">
        <v>0</v>
      </c>
      <c r="I55" s="108">
        <f t="shared" si="12"/>
        <v>0</v>
      </c>
      <c r="J55" s="109">
        <f t="shared" si="13"/>
        <v>0</v>
      </c>
    </row>
    <row r="56" spans="1:10" x14ac:dyDescent="0.25">
      <c r="A56" s="110"/>
      <c r="B56" s="61">
        <v>0</v>
      </c>
      <c r="C56" s="61">
        <v>0</v>
      </c>
      <c r="D56" s="63">
        <v>0</v>
      </c>
      <c r="E56" s="99">
        <f t="shared" si="10"/>
        <v>0</v>
      </c>
      <c r="F56" s="164">
        <f t="shared" si="11"/>
        <v>0</v>
      </c>
      <c r="G56" s="101">
        <v>0</v>
      </c>
      <c r="H56" s="165">
        <v>0</v>
      </c>
      <c r="I56" s="108">
        <f t="shared" si="12"/>
        <v>0</v>
      </c>
      <c r="J56" s="109">
        <f t="shared" si="13"/>
        <v>0</v>
      </c>
    </row>
    <row r="57" spans="1:10" x14ac:dyDescent="0.25">
      <c r="A57" s="110"/>
      <c r="B57" s="61">
        <v>0</v>
      </c>
      <c r="C57" s="61">
        <v>0</v>
      </c>
      <c r="D57" s="63">
        <v>0</v>
      </c>
      <c r="E57" s="99">
        <f t="shared" si="10"/>
        <v>0</v>
      </c>
      <c r="F57" s="164">
        <f t="shared" si="11"/>
        <v>0</v>
      </c>
      <c r="G57" s="107">
        <v>0</v>
      </c>
      <c r="H57" s="165">
        <v>0</v>
      </c>
      <c r="I57" s="108">
        <f t="shared" si="12"/>
        <v>0</v>
      </c>
      <c r="J57" s="109">
        <f t="shared" si="13"/>
        <v>0</v>
      </c>
    </row>
    <row r="58" spans="1:10" x14ac:dyDescent="0.25">
      <c r="A58" s="110"/>
      <c r="B58" s="61">
        <v>0</v>
      </c>
      <c r="C58" s="61">
        <v>0</v>
      </c>
      <c r="D58" s="63">
        <v>0</v>
      </c>
      <c r="E58" s="99">
        <f t="shared" si="10"/>
        <v>0</v>
      </c>
      <c r="F58" s="164">
        <f t="shared" si="11"/>
        <v>0</v>
      </c>
      <c r="G58" s="107">
        <v>0</v>
      </c>
      <c r="H58" s="165">
        <v>0</v>
      </c>
      <c r="I58" s="108">
        <f t="shared" si="12"/>
        <v>0</v>
      </c>
      <c r="J58" s="109">
        <f t="shared" si="13"/>
        <v>0</v>
      </c>
    </row>
    <row r="59" spans="1:10" x14ac:dyDescent="0.25">
      <c r="A59" s="110"/>
      <c r="B59" s="61">
        <v>0</v>
      </c>
      <c r="C59" s="61">
        <v>0</v>
      </c>
      <c r="D59" s="63">
        <v>0</v>
      </c>
      <c r="E59" s="99">
        <f t="shared" si="10"/>
        <v>0</v>
      </c>
      <c r="F59" s="164">
        <f t="shared" si="11"/>
        <v>0</v>
      </c>
      <c r="G59" s="107">
        <v>0</v>
      </c>
      <c r="H59" s="165">
        <v>0</v>
      </c>
      <c r="I59" s="108">
        <f t="shared" si="12"/>
        <v>0</v>
      </c>
      <c r="J59" s="109">
        <f t="shared" si="13"/>
        <v>0</v>
      </c>
    </row>
    <row r="60" spans="1:10" x14ac:dyDescent="0.25">
      <c r="A60" s="110"/>
      <c r="B60" s="61">
        <v>0</v>
      </c>
      <c r="C60" s="61">
        <v>0</v>
      </c>
      <c r="D60" s="63">
        <v>0</v>
      </c>
      <c r="E60" s="99">
        <f t="shared" si="10"/>
        <v>0</v>
      </c>
      <c r="F60" s="164">
        <f t="shared" si="11"/>
        <v>0</v>
      </c>
      <c r="G60" s="101">
        <v>0</v>
      </c>
      <c r="H60" s="165">
        <v>0</v>
      </c>
      <c r="I60" s="108">
        <f t="shared" si="12"/>
        <v>0</v>
      </c>
      <c r="J60" s="109">
        <f t="shared" si="13"/>
        <v>0</v>
      </c>
    </row>
    <row r="61" spans="1:10" x14ac:dyDescent="0.25">
      <c r="A61" s="110"/>
      <c r="B61" s="61">
        <v>0</v>
      </c>
      <c r="C61" s="61">
        <v>0</v>
      </c>
      <c r="D61" s="63">
        <v>0</v>
      </c>
      <c r="E61" s="99">
        <f t="shared" si="10"/>
        <v>0</v>
      </c>
      <c r="F61" s="164">
        <f t="shared" si="11"/>
        <v>0</v>
      </c>
      <c r="G61" s="107">
        <v>0</v>
      </c>
      <c r="H61" s="165">
        <v>0</v>
      </c>
      <c r="I61" s="108">
        <f t="shared" si="12"/>
        <v>0</v>
      </c>
      <c r="J61" s="104">
        <f t="shared" si="13"/>
        <v>0</v>
      </c>
    </row>
    <row r="62" spans="1:10" x14ac:dyDescent="0.25">
      <c r="A62" s="110"/>
      <c r="B62" s="61">
        <v>0</v>
      </c>
      <c r="C62" s="61">
        <v>0</v>
      </c>
      <c r="D62" s="63">
        <v>0</v>
      </c>
      <c r="E62" s="99">
        <f t="shared" si="10"/>
        <v>0</v>
      </c>
      <c r="F62" s="164">
        <f t="shared" si="11"/>
        <v>0</v>
      </c>
      <c r="G62" s="107">
        <v>0</v>
      </c>
      <c r="H62" s="165">
        <v>0</v>
      </c>
      <c r="I62" s="108">
        <f t="shared" si="12"/>
        <v>0</v>
      </c>
      <c r="J62" s="109">
        <f t="shared" si="13"/>
        <v>0</v>
      </c>
    </row>
    <row r="63" spans="1:10" x14ac:dyDescent="0.25">
      <c r="A63" s="110"/>
      <c r="B63" s="61">
        <v>0</v>
      </c>
      <c r="C63" s="61">
        <v>0</v>
      </c>
      <c r="D63" s="63">
        <v>0</v>
      </c>
      <c r="E63" s="99">
        <f t="shared" si="10"/>
        <v>0</v>
      </c>
      <c r="F63" s="164">
        <f t="shared" si="11"/>
        <v>0</v>
      </c>
      <c r="G63" s="107">
        <v>0</v>
      </c>
      <c r="H63" s="165">
        <v>0</v>
      </c>
      <c r="I63" s="108">
        <f t="shared" si="12"/>
        <v>0</v>
      </c>
      <c r="J63" s="109">
        <f t="shared" si="13"/>
        <v>0</v>
      </c>
    </row>
    <row r="64" spans="1:10" x14ac:dyDescent="0.25">
      <c r="A64" s="110"/>
      <c r="B64" s="61">
        <v>0</v>
      </c>
      <c r="C64" s="61">
        <v>0</v>
      </c>
      <c r="D64" s="63">
        <v>0</v>
      </c>
      <c r="E64" s="99">
        <f t="shared" si="10"/>
        <v>0</v>
      </c>
      <c r="F64" s="164">
        <f t="shared" si="11"/>
        <v>0</v>
      </c>
      <c r="G64" s="101">
        <v>0</v>
      </c>
      <c r="H64" s="165">
        <v>0</v>
      </c>
      <c r="I64" s="108">
        <f t="shared" si="12"/>
        <v>0</v>
      </c>
      <c r="J64" s="104">
        <f t="shared" si="13"/>
        <v>0</v>
      </c>
    </row>
    <row r="65" spans="1:10" x14ac:dyDescent="0.25">
      <c r="A65" s="110"/>
      <c r="B65" s="61">
        <v>0</v>
      </c>
      <c r="C65" s="61">
        <v>0</v>
      </c>
      <c r="D65" s="63">
        <v>0</v>
      </c>
      <c r="E65" s="99">
        <f t="shared" si="10"/>
        <v>0</v>
      </c>
      <c r="F65" s="164">
        <f t="shared" si="11"/>
        <v>0</v>
      </c>
      <c r="G65" s="107">
        <v>0</v>
      </c>
      <c r="H65" s="165">
        <v>0</v>
      </c>
      <c r="I65" s="108">
        <f t="shared" si="12"/>
        <v>0</v>
      </c>
      <c r="J65" s="109">
        <f t="shared" si="13"/>
        <v>0</v>
      </c>
    </row>
    <row r="66" spans="1:10" x14ac:dyDescent="0.25">
      <c r="A66" s="110"/>
      <c r="B66" s="61">
        <v>0</v>
      </c>
      <c r="C66" s="61">
        <v>0</v>
      </c>
      <c r="D66" s="63">
        <v>0</v>
      </c>
      <c r="E66" s="99">
        <f t="shared" si="10"/>
        <v>0</v>
      </c>
      <c r="F66" s="164">
        <f t="shared" si="11"/>
        <v>0</v>
      </c>
      <c r="G66" s="107">
        <v>0</v>
      </c>
      <c r="H66" s="165">
        <v>0</v>
      </c>
      <c r="I66" s="108">
        <f t="shared" si="12"/>
        <v>0</v>
      </c>
      <c r="J66" s="109">
        <f t="shared" si="13"/>
        <v>0</v>
      </c>
    </row>
    <row r="67" spans="1:10" x14ac:dyDescent="0.25">
      <c r="A67" s="110"/>
      <c r="B67" s="61">
        <v>0</v>
      </c>
      <c r="C67" s="61">
        <v>0</v>
      </c>
      <c r="D67" s="63">
        <v>0</v>
      </c>
      <c r="E67" s="99">
        <f t="shared" si="10"/>
        <v>0</v>
      </c>
      <c r="F67" s="164">
        <f t="shared" si="11"/>
        <v>0</v>
      </c>
      <c r="G67" s="138">
        <v>0</v>
      </c>
      <c r="H67" s="178">
        <v>0</v>
      </c>
      <c r="I67" s="115">
        <f t="shared" si="12"/>
        <v>0</v>
      </c>
      <c r="J67" s="130">
        <f t="shared" si="13"/>
        <v>0</v>
      </c>
    </row>
    <row r="68" spans="1:10" ht="21.75" customHeight="1" x14ac:dyDescent="0.25">
      <c r="A68" s="264" t="s">
        <v>148</v>
      </c>
      <c r="B68" s="264"/>
      <c r="C68" s="179"/>
      <c r="D68" s="180"/>
      <c r="E68" s="179"/>
      <c r="F68" s="141">
        <f>SUM(F52:F67)</f>
        <v>0</v>
      </c>
      <c r="G68" s="179"/>
      <c r="H68" s="181"/>
      <c r="I68" s="142">
        <f>SUM(I52:I67)</f>
        <v>0</v>
      </c>
      <c r="J68" s="182">
        <f>I68+F68</f>
        <v>0</v>
      </c>
    </row>
    <row r="69" spans="1:10" x14ac:dyDescent="0.25">
      <c r="A69" s="147" t="s">
        <v>168</v>
      </c>
      <c r="B69" s="148">
        <f>J50+J38+J68</f>
        <v>0</v>
      </c>
    </row>
    <row r="70" spans="1:10" ht="28.5" customHeight="1" x14ac:dyDescent="0.25">
      <c r="A70" s="147" t="s">
        <v>169</v>
      </c>
      <c r="B70" s="148">
        <f>B69+B23</f>
        <v>0</v>
      </c>
    </row>
  </sheetData>
  <sheetProtection selectLockedCells="1" selectUnlockedCells="1"/>
  <mergeCells count="7">
    <mergeCell ref="A68:B68"/>
    <mergeCell ref="A2:J2"/>
    <mergeCell ref="C25:F25"/>
    <mergeCell ref="G25:J25"/>
    <mergeCell ref="G38:H38"/>
    <mergeCell ref="A50:E50"/>
    <mergeCell ref="G50:H50"/>
  </mergeCells>
  <pageMargins left="0.7" right="0.7" top="0.63472222222222219" bottom="0.78749999999999998" header="0.3" footer="0.3"/>
  <pageSetup paperSize="9" scale="50" firstPageNumber="0" orientation="landscape" horizontalDpi="300" verticalDpi="300"/>
  <headerFooter alignWithMargins="0">
    <oddFooter>&amp;L&amp;"Calibri,Standard"&amp;8Service Kalkulationstool 2020 Version 1.1 16.01.2020&amp;C&amp;"Calibri,Standard"&amp;8c/o IG Freie Theaterarbeit 
Gumpendorfer Straße 63B, A - 1060 WIen</oddFooter>
  </headerFooter>
  <rowBreaks count="1" manualBreakCount="1">
    <brk id="38" max="16383" man="1"/>
  </rowBreak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59"/>
  <sheetViews>
    <sheetView topLeftCell="A32" zoomScale="125" zoomScaleNormal="60" workbookViewId="0">
      <selection activeCell="D66" sqref="D66"/>
    </sheetView>
  </sheetViews>
  <sheetFormatPr baseColWidth="10" defaultColWidth="11.42578125" defaultRowHeight="15" x14ac:dyDescent="0.25"/>
  <cols>
    <col min="1" max="1" width="48.140625" style="19" customWidth="1"/>
    <col min="2" max="2" width="14" style="19" customWidth="1"/>
    <col min="3" max="3" width="17.85546875" style="19" customWidth="1"/>
    <col min="4" max="4" width="29" style="19" customWidth="1"/>
    <col min="5" max="5" width="25.7109375" style="19" customWidth="1"/>
    <col min="6" max="6" width="42.7109375" style="19" customWidth="1"/>
    <col min="7" max="7" width="9.42578125" style="19" customWidth="1"/>
    <col min="8" max="8" width="8.140625" style="19" customWidth="1"/>
    <col min="9" max="16384" width="11.42578125" style="19"/>
  </cols>
  <sheetData>
    <row r="1" spans="1:8" ht="15.75" x14ac:dyDescent="0.25">
      <c r="A1" s="183" t="s">
        <v>202</v>
      </c>
      <c r="B1" s="183"/>
      <c r="C1" s="183"/>
      <c r="D1" s="184"/>
      <c r="E1" s="184"/>
      <c r="F1" s="185"/>
      <c r="G1" s="186"/>
      <c r="H1" s="186"/>
    </row>
    <row r="3" spans="1:8" ht="47.25" customHeight="1" x14ac:dyDescent="0.25">
      <c r="A3" s="275" t="s">
        <v>198</v>
      </c>
      <c r="B3" s="275"/>
      <c r="C3" s="275"/>
      <c r="D3" s="275"/>
      <c r="E3" s="275"/>
      <c r="F3" s="275"/>
    </row>
    <row r="4" spans="1:8" ht="18.75" x14ac:dyDescent="0.3">
      <c r="A4" s="215" t="s">
        <v>202</v>
      </c>
      <c r="B4" s="238" t="s">
        <v>221</v>
      </c>
      <c r="C4" s="238" t="s">
        <v>222</v>
      </c>
      <c r="D4" s="216" t="s">
        <v>179</v>
      </c>
      <c r="E4" s="276" t="s">
        <v>180</v>
      </c>
      <c r="F4" s="276"/>
    </row>
    <row r="5" spans="1:8" x14ac:dyDescent="0.25">
      <c r="A5" s="253" t="s">
        <v>225</v>
      </c>
      <c r="B5" s="239"/>
      <c r="C5" s="240"/>
      <c r="D5" s="243">
        <f t="shared" ref="D5:D29" si="0">B5*C5</f>
        <v>0</v>
      </c>
      <c r="E5" s="274"/>
      <c r="F5" s="274"/>
    </row>
    <row r="6" spans="1:8" x14ac:dyDescent="0.25">
      <c r="A6" s="261" t="s">
        <v>227</v>
      </c>
      <c r="B6" s="260"/>
      <c r="C6" s="242"/>
      <c r="D6" s="243">
        <f t="shared" si="0"/>
        <v>0</v>
      </c>
      <c r="E6" s="274"/>
      <c r="F6" s="274"/>
    </row>
    <row r="7" spans="1:8" x14ac:dyDescent="0.25">
      <c r="A7" s="254" t="s">
        <v>83</v>
      </c>
      <c r="B7" s="241"/>
      <c r="C7" s="244"/>
      <c r="D7" s="243">
        <f t="shared" si="0"/>
        <v>0</v>
      </c>
      <c r="E7" s="274"/>
      <c r="F7" s="274"/>
    </row>
    <row r="8" spans="1:8" x14ac:dyDescent="0.25">
      <c r="A8" s="255" t="s">
        <v>204</v>
      </c>
      <c r="B8" s="241"/>
      <c r="C8" s="244"/>
      <c r="D8" s="243">
        <f t="shared" si="0"/>
        <v>0</v>
      </c>
      <c r="E8" s="274"/>
      <c r="F8" s="274"/>
    </row>
    <row r="9" spans="1:8" x14ac:dyDescent="0.25">
      <c r="A9" s="255" t="s">
        <v>205</v>
      </c>
      <c r="B9" s="241"/>
      <c r="C9" s="244"/>
      <c r="D9" s="243">
        <f t="shared" si="0"/>
        <v>0</v>
      </c>
      <c r="E9" s="274"/>
      <c r="F9" s="274"/>
    </row>
    <row r="10" spans="1:8" x14ac:dyDescent="0.25">
      <c r="A10" s="255" t="s">
        <v>206</v>
      </c>
      <c r="B10" s="241"/>
      <c r="C10" s="244"/>
      <c r="D10" s="243">
        <f t="shared" si="0"/>
        <v>0</v>
      </c>
      <c r="E10" s="274"/>
      <c r="F10" s="274"/>
    </row>
    <row r="11" spans="1:8" x14ac:dyDescent="0.25">
      <c r="A11" s="255" t="s">
        <v>207</v>
      </c>
      <c r="B11" s="241"/>
      <c r="C11" s="244"/>
      <c r="D11" s="243">
        <f t="shared" si="0"/>
        <v>0</v>
      </c>
      <c r="E11" s="274"/>
      <c r="F11" s="274"/>
    </row>
    <row r="12" spans="1:8" x14ac:dyDescent="0.25">
      <c r="A12" s="256"/>
      <c r="B12" s="245"/>
      <c r="C12" s="246"/>
      <c r="D12" s="243">
        <f t="shared" si="0"/>
        <v>0</v>
      </c>
      <c r="E12" s="274"/>
      <c r="F12" s="274"/>
    </row>
    <row r="13" spans="1:8" x14ac:dyDescent="0.25">
      <c r="A13" s="256"/>
      <c r="B13" s="245"/>
      <c r="C13" s="246"/>
      <c r="D13" s="243">
        <f t="shared" si="0"/>
        <v>0</v>
      </c>
      <c r="E13" s="274"/>
      <c r="F13" s="274"/>
    </row>
    <row r="14" spans="1:8" x14ac:dyDescent="0.25">
      <c r="A14" s="256"/>
      <c r="B14" s="245"/>
      <c r="C14" s="246"/>
      <c r="D14" s="243">
        <f t="shared" si="0"/>
        <v>0</v>
      </c>
      <c r="E14" s="274"/>
      <c r="F14" s="274"/>
    </row>
    <row r="15" spans="1:8" x14ac:dyDescent="0.25">
      <c r="A15" s="256"/>
      <c r="B15" s="245"/>
      <c r="C15" s="246"/>
      <c r="D15" s="243">
        <f t="shared" si="0"/>
        <v>0</v>
      </c>
      <c r="E15" s="274"/>
      <c r="F15" s="274"/>
    </row>
    <row r="16" spans="1:8" x14ac:dyDescent="0.25">
      <c r="A16" s="256"/>
      <c r="B16" s="245"/>
      <c r="C16" s="246"/>
      <c r="D16" s="243">
        <f t="shared" si="0"/>
        <v>0</v>
      </c>
      <c r="E16" s="274"/>
      <c r="F16" s="274"/>
    </row>
    <row r="17" spans="1:6" x14ac:dyDescent="0.25">
      <c r="A17" s="256"/>
      <c r="B17" s="245"/>
      <c r="C17" s="246"/>
      <c r="D17" s="243">
        <f t="shared" si="0"/>
        <v>0</v>
      </c>
      <c r="E17" s="274"/>
      <c r="F17" s="274"/>
    </row>
    <row r="18" spans="1:6" x14ac:dyDescent="0.25">
      <c r="A18" s="256"/>
      <c r="B18" s="245"/>
      <c r="C18" s="246"/>
      <c r="D18" s="243">
        <f t="shared" si="0"/>
        <v>0</v>
      </c>
      <c r="E18" s="274"/>
      <c r="F18" s="274"/>
    </row>
    <row r="19" spans="1:6" x14ac:dyDescent="0.25">
      <c r="A19" s="256"/>
      <c r="B19" s="245"/>
      <c r="C19" s="246"/>
      <c r="D19" s="243">
        <f t="shared" si="0"/>
        <v>0</v>
      </c>
      <c r="E19" s="274"/>
      <c r="F19" s="274"/>
    </row>
    <row r="20" spans="1:6" x14ac:dyDescent="0.25">
      <c r="A20" s="256"/>
      <c r="B20" s="245"/>
      <c r="C20" s="246"/>
      <c r="D20" s="243">
        <f t="shared" si="0"/>
        <v>0</v>
      </c>
      <c r="E20" s="274"/>
      <c r="F20" s="274"/>
    </row>
    <row r="21" spans="1:6" x14ac:dyDescent="0.25">
      <c r="A21" s="256"/>
      <c r="B21" s="245"/>
      <c r="C21" s="246"/>
      <c r="D21" s="243">
        <f t="shared" si="0"/>
        <v>0</v>
      </c>
      <c r="E21" s="274"/>
      <c r="F21" s="274"/>
    </row>
    <row r="22" spans="1:6" x14ac:dyDescent="0.25">
      <c r="A22" s="256"/>
      <c r="B22" s="245"/>
      <c r="C22" s="246"/>
      <c r="D22" s="243">
        <f t="shared" si="0"/>
        <v>0</v>
      </c>
      <c r="E22" s="274"/>
      <c r="F22" s="274"/>
    </row>
    <row r="23" spans="1:6" x14ac:dyDescent="0.25">
      <c r="A23" s="256"/>
      <c r="B23" s="245"/>
      <c r="C23" s="246"/>
      <c r="D23" s="243">
        <f t="shared" si="0"/>
        <v>0</v>
      </c>
      <c r="E23" s="274"/>
      <c r="F23" s="274"/>
    </row>
    <row r="24" spans="1:6" x14ac:dyDescent="0.25">
      <c r="A24" s="256"/>
      <c r="B24" s="245"/>
      <c r="C24" s="246"/>
      <c r="D24" s="243">
        <f t="shared" si="0"/>
        <v>0</v>
      </c>
      <c r="E24" s="274"/>
      <c r="F24" s="274"/>
    </row>
    <row r="25" spans="1:6" x14ac:dyDescent="0.25">
      <c r="A25" s="256"/>
      <c r="B25" s="245"/>
      <c r="C25" s="246"/>
      <c r="D25" s="243">
        <f t="shared" si="0"/>
        <v>0</v>
      </c>
      <c r="E25" s="274"/>
      <c r="F25" s="274"/>
    </row>
    <row r="26" spans="1:6" x14ac:dyDescent="0.25">
      <c r="A26" s="256"/>
      <c r="B26" s="245"/>
      <c r="C26" s="246"/>
      <c r="D26" s="243">
        <f t="shared" si="0"/>
        <v>0</v>
      </c>
      <c r="E26" s="274"/>
      <c r="F26" s="274"/>
    </row>
    <row r="27" spans="1:6" x14ac:dyDescent="0.25">
      <c r="A27" s="256"/>
      <c r="B27" s="245"/>
      <c r="C27" s="246"/>
      <c r="D27" s="243">
        <f t="shared" si="0"/>
        <v>0</v>
      </c>
      <c r="E27" s="274"/>
      <c r="F27" s="274"/>
    </row>
    <row r="28" spans="1:6" x14ac:dyDescent="0.25">
      <c r="A28" s="256"/>
      <c r="B28" s="245"/>
      <c r="C28" s="246"/>
      <c r="D28" s="243">
        <f t="shared" si="0"/>
        <v>0</v>
      </c>
      <c r="E28" s="274"/>
      <c r="F28" s="274"/>
    </row>
    <row r="29" spans="1:6" x14ac:dyDescent="0.25">
      <c r="A29" s="256"/>
      <c r="B29" s="245"/>
      <c r="C29" s="246"/>
      <c r="D29" s="243">
        <f t="shared" si="0"/>
        <v>0</v>
      </c>
      <c r="E29" s="278"/>
      <c r="F29" s="278"/>
    </row>
    <row r="30" spans="1:6" ht="15.75" x14ac:dyDescent="0.25">
      <c r="A30" s="279" t="s">
        <v>223</v>
      </c>
      <c r="B30" s="279"/>
      <c r="C30" s="279"/>
      <c r="D30" s="219">
        <f>SUM(D5:D29)</f>
        <v>0</v>
      </c>
      <c r="E30" s="278"/>
      <c r="F30" s="278"/>
    </row>
    <row r="31" spans="1:6" ht="25.5" customHeight="1" x14ac:dyDescent="0.25">
      <c r="A31" s="277"/>
      <c r="B31" s="277"/>
      <c r="C31" s="277"/>
      <c r="D31" s="277"/>
      <c r="E31" s="277"/>
      <c r="F31" s="277"/>
    </row>
    <row r="32" spans="1:6" ht="47.25" customHeight="1" x14ac:dyDescent="0.25">
      <c r="A32" s="280" t="s">
        <v>210</v>
      </c>
      <c r="B32" s="280"/>
      <c r="C32" s="280"/>
      <c r="D32" s="280"/>
      <c r="E32" s="280"/>
      <c r="F32" s="280"/>
    </row>
    <row r="33" spans="1:6" ht="18.75" x14ac:dyDescent="0.3">
      <c r="A33" s="215" t="s">
        <v>202</v>
      </c>
      <c r="B33" s="215" t="s">
        <v>221</v>
      </c>
      <c r="C33" s="215" t="s">
        <v>222</v>
      </c>
      <c r="D33" s="224" t="s">
        <v>179</v>
      </c>
      <c r="E33" s="276" t="s">
        <v>180</v>
      </c>
      <c r="F33" s="276"/>
    </row>
    <row r="34" spans="1:6" x14ac:dyDescent="0.25">
      <c r="A34" s="257" t="s">
        <v>203</v>
      </c>
      <c r="B34" s="247"/>
      <c r="C34" s="248"/>
      <c r="D34" s="225">
        <f t="shared" ref="D34:D58" si="1">B34*C34</f>
        <v>0</v>
      </c>
      <c r="E34" s="274"/>
      <c r="F34" s="274"/>
    </row>
    <row r="35" spans="1:6" x14ac:dyDescent="0.25">
      <c r="A35" s="261" t="s">
        <v>227</v>
      </c>
      <c r="B35" s="260"/>
      <c r="C35" s="242"/>
      <c r="D35" s="249">
        <f t="shared" si="1"/>
        <v>0</v>
      </c>
      <c r="E35" s="274"/>
      <c r="F35" s="274"/>
    </row>
    <row r="36" spans="1:6" x14ac:dyDescent="0.25">
      <c r="A36" s="254" t="s">
        <v>86</v>
      </c>
      <c r="B36" s="241"/>
      <c r="C36" s="242"/>
      <c r="D36" s="249">
        <f t="shared" si="1"/>
        <v>0</v>
      </c>
      <c r="E36" s="274"/>
      <c r="F36" s="274"/>
    </row>
    <row r="37" spans="1:6" x14ac:dyDescent="0.25">
      <c r="A37" s="255" t="s">
        <v>213</v>
      </c>
      <c r="B37" s="241"/>
      <c r="C37" s="242"/>
      <c r="D37" s="249">
        <f t="shared" si="1"/>
        <v>0</v>
      </c>
      <c r="E37" s="274"/>
      <c r="F37" s="274"/>
    </row>
    <row r="38" spans="1:6" x14ac:dyDescent="0.25">
      <c r="A38" s="255" t="s">
        <v>214</v>
      </c>
      <c r="B38" s="241"/>
      <c r="C38" s="242"/>
      <c r="D38" s="249">
        <f t="shared" si="1"/>
        <v>0</v>
      </c>
      <c r="E38" s="274"/>
      <c r="F38" s="274"/>
    </row>
    <row r="39" spans="1:6" x14ac:dyDescent="0.25">
      <c r="A39" s="255" t="s">
        <v>215</v>
      </c>
      <c r="B39" s="245"/>
      <c r="C39" s="250"/>
      <c r="D39" s="249">
        <f t="shared" si="1"/>
        <v>0</v>
      </c>
      <c r="E39" s="274"/>
      <c r="F39" s="274"/>
    </row>
    <row r="40" spans="1:6" x14ac:dyDescent="0.25">
      <c r="A40" s="258" t="s">
        <v>216</v>
      </c>
      <c r="B40" s="245"/>
      <c r="C40" s="250"/>
      <c r="D40" s="249">
        <f t="shared" si="1"/>
        <v>0</v>
      </c>
      <c r="E40" s="274"/>
      <c r="F40" s="274"/>
    </row>
    <row r="41" spans="1:6" x14ac:dyDescent="0.25">
      <c r="A41" s="256" t="s">
        <v>226</v>
      </c>
      <c r="B41" s="245"/>
      <c r="C41" s="250"/>
      <c r="D41" s="249">
        <f t="shared" si="1"/>
        <v>0</v>
      </c>
      <c r="E41" s="274"/>
      <c r="F41" s="274"/>
    </row>
    <row r="42" spans="1:6" x14ac:dyDescent="0.25">
      <c r="A42" s="256"/>
      <c r="B42" s="245"/>
      <c r="C42" s="250"/>
      <c r="D42" s="249">
        <f t="shared" si="1"/>
        <v>0</v>
      </c>
      <c r="E42" s="274"/>
      <c r="F42" s="274"/>
    </row>
    <row r="43" spans="1:6" x14ac:dyDescent="0.25">
      <c r="A43" s="256"/>
      <c r="B43" s="245"/>
      <c r="C43" s="250"/>
      <c r="D43" s="249">
        <f t="shared" si="1"/>
        <v>0</v>
      </c>
      <c r="E43" s="274"/>
      <c r="F43" s="274"/>
    </row>
    <row r="44" spans="1:6" x14ac:dyDescent="0.25">
      <c r="A44" s="256"/>
      <c r="B44" s="245"/>
      <c r="C44" s="250"/>
      <c r="D44" s="249">
        <f t="shared" si="1"/>
        <v>0</v>
      </c>
      <c r="E44" s="274"/>
      <c r="F44" s="274"/>
    </row>
    <row r="45" spans="1:6" x14ac:dyDescent="0.25">
      <c r="A45" s="256"/>
      <c r="B45" s="245"/>
      <c r="C45" s="250"/>
      <c r="D45" s="249">
        <f t="shared" si="1"/>
        <v>0</v>
      </c>
      <c r="E45" s="274"/>
      <c r="F45" s="274"/>
    </row>
    <row r="46" spans="1:6" x14ac:dyDescent="0.25">
      <c r="A46" s="256"/>
      <c r="B46" s="245"/>
      <c r="C46" s="250"/>
      <c r="D46" s="249">
        <f t="shared" si="1"/>
        <v>0</v>
      </c>
      <c r="E46" s="274"/>
      <c r="F46" s="274"/>
    </row>
    <row r="47" spans="1:6" x14ac:dyDescent="0.25">
      <c r="A47" s="256"/>
      <c r="B47" s="245"/>
      <c r="C47" s="250"/>
      <c r="D47" s="249">
        <f t="shared" si="1"/>
        <v>0</v>
      </c>
      <c r="E47" s="274"/>
      <c r="F47" s="274"/>
    </row>
    <row r="48" spans="1:6" x14ac:dyDescent="0.25">
      <c r="A48" s="256"/>
      <c r="B48" s="245"/>
      <c r="C48" s="250"/>
      <c r="D48" s="249">
        <f t="shared" si="1"/>
        <v>0</v>
      </c>
      <c r="E48" s="274"/>
      <c r="F48" s="274"/>
    </row>
    <row r="49" spans="1:7" x14ac:dyDescent="0.25">
      <c r="A49" s="256"/>
      <c r="B49" s="245"/>
      <c r="C49" s="250"/>
      <c r="D49" s="249">
        <f t="shared" si="1"/>
        <v>0</v>
      </c>
      <c r="E49" s="274"/>
      <c r="F49" s="274"/>
    </row>
    <row r="50" spans="1:7" x14ac:dyDescent="0.25">
      <c r="A50" s="256"/>
      <c r="B50" s="245"/>
      <c r="C50" s="250"/>
      <c r="D50" s="249">
        <f t="shared" si="1"/>
        <v>0</v>
      </c>
      <c r="E50" s="274"/>
      <c r="F50" s="274"/>
    </row>
    <row r="51" spans="1:7" x14ac:dyDescent="0.25">
      <c r="A51" s="256"/>
      <c r="B51" s="245"/>
      <c r="C51" s="250"/>
      <c r="D51" s="249">
        <f t="shared" si="1"/>
        <v>0</v>
      </c>
      <c r="E51" s="274"/>
      <c r="F51" s="274"/>
    </row>
    <row r="52" spans="1:7" x14ac:dyDescent="0.25">
      <c r="A52" s="256"/>
      <c r="B52" s="245"/>
      <c r="C52" s="250"/>
      <c r="D52" s="249">
        <f t="shared" si="1"/>
        <v>0</v>
      </c>
      <c r="E52" s="274"/>
      <c r="F52" s="274"/>
    </row>
    <row r="53" spans="1:7" x14ac:dyDescent="0.25">
      <c r="A53" s="256"/>
      <c r="B53" s="245"/>
      <c r="C53" s="250"/>
      <c r="D53" s="249">
        <f t="shared" si="1"/>
        <v>0</v>
      </c>
      <c r="E53" s="274"/>
      <c r="F53" s="274"/>
    </row>
    <row r="54" spans="1:7" x14ac:dyDescent="0.25">
      <c r="A54" s="256"/>
      <c r="B54" s="245"/>
      <c r="C54" s="250"/>
      <c r="D54" s="249">
        <f t="shared" si="1"/>
        <v>0</v>
      </c>
      <c r="E54" s="274"/>
      <c r="F54" s="274"/>
    </row>
    <row r="55" spans="1:7" x14ac:dyDescent="0.25">
      <c r="A55" s="256"/>
      <c r="B55" s="245"/>
      <c r="C55" s="250"/>
      <c r="D55" s="249">
        <f t="shared" si="1"/>
        <v>0</v>
      </c>
      <c r="E55" s="274"/>
      <c r="F55" s="274"/>
    </row>
    <row r="56" spans="1:7" x14ac:dyDescent="0.25">
      <c r="A56" s="256"/>
      <c r="B56" s="245"/>
      <c r="C56" s="250"/>
      <c r="D56" s="249">
        <f t="shared" si="1"/>
        <v>0</v>
      </c>
      <c r="E56" s="274"/>
      <c r="F56" s="274"/>
    </row>
    <row r="57" spans="1:7" x14ac:dyDescent="0.25">
      <c r="A57" s="256"/>
      <c r="B57" s="245"/>
      <c r="C57" s="250"/>
      <c r="D57" s="249">
        <f t="shared" si="1"/>
        <v>0</v>
      </c>
      <c r="E57" s="274"/>
      <c r="F57" s="274"/>
    </row>
    <row r="58" spans="1:7" x14ac:dyDescent="0.25">
      <c r="A58" s="259"/>
      <c r="B58" s="251"/>
      <c r="C58" s="252"/>
      <c r="D58" s="249">
        <f t="shared" si="1"/>
        <v>0</v>
      </c>
      <c r="E58" s="274"/>
      <c r="F58" s="274"/>
    </row>
    <row r="59" spans="1:7" ht="15.75" x14ac:dyDescent="0.25">
      <c r="A59" s="279" t="s">
        <v>224</v>
      </c>
      <c r="B59" s="279"/>
      <c r="C59" s="279"/>
      <c r="D59" s="219">
        <f>SUM(D34:D58)</f>
        <v>0</v>
      </c>
      <c r="E59" s="281"/>
      <c r="F59" s="281"/>
      <c r="G59" s="226"/>
    </row>
  </sheetData>
  <sheetProtection selectLockedCells="1" selectUnlockedCells="1"/>
  <mergeCells count="59">
    <mergeCell ref="E56:F56"/>
    <mergeCell ref="E57:F57"/>
    <mergeCell ref="E58:F58"/>
    <mergeCell ref="A59:C59"/>
    <mergeCell ref="E59:F59"/>
    <mergeCell ref="E55:F55"/>
    <mergeCell ref="E44:F44"/>
    <mergeCell ref="E45:F45"/>
    <mergeCell ref="E46:F46"/>
    <mergeCell ref="E47:F47"/>
    <mergeCell ref="E48:F48"/>
    <mergeCell ref="E49:F49"/>
    <mergeCell ref="E50:F50"/>
    <mergeCell ref="E51:F51"/>
    <mergeCell ref="E52:F52"/>
    <mergeCell ref="E53:F53"/>
    <mergeCell ref="E54:F54"/>
    <mergeCell ref="E43:F43"/>
    <mergeCell ref="A32:F32"/>
    <mergeCell ref="E33:F33"/>
    <mergeCell ref="E34:F34"/>
    <mergeCell ref="E35:F35"/>
    <mergeCell ref="E36:F36"/>
    <mergeCell ref="E37:F37"/>
    <mergeCell ref="E38:F38"/>
    <mergeCell ref="E39:F39"/>
    <mergeCell ref="E40:F40"/>
    <mergeCell ref="E41:F41"/>
    <mergeCell ref="E42:F42"/>
    <mergeCell ref="A31:F31"/>
    <mergeCell ref="E21:F21"/>
    <mergeCell ref="E22:F22"/>
    <mergeCell ref="E23:F23"/>
    <mergeCell ref="E24:F24"/>
    <mergeCell ref="E25:F25"/>
    <mergeCell ref="E26:F26"/>
    <mergeCell ref="E27:F27"/>
    <mergeCell ref="E28:F28"/>
    <mergeCell ref="E29:F29"/>
    <mergeCell ref="A30:C30"/>
    <mergeCell ref="E30:F30"/>
    <mergeCell ref="E20:F20"/>
    <mergeCell ref="E9:F9"/>
    <mergeCell ref="E10:F10"/>
    <mergeCell ref="E11:F11"/>
    <mergeCell ref="E12:F12"/>
    <mergeCell ref="E13:F13"/>
    <mergeCell ref="E14:F14"/>
    <mergeCell ref="E15:F15"/>
    <mergeCell ref="E16:F16"/>
    <mergeCell ref="E17:F17"/>
    <mergeCell ref="E18:F18"/>
    <mergeCell ref="E19:F19"/>
    <mergeCell ref="E8:F8"/>
    <mergeCell ref="A3:F3"/>
    <mergeCell ref="E4:F4"/>
    <mergeCell ref="E5:F5"/>
    <mergeCell ref="E6:F6"/>
    <mergeCell ref="E7:F7"/>
  </mergeCells>
  <pageMargins left="0.78749999999999998" right="0.78749999999999998" top="1.0249999999999999" bottom="1.0249999999999999" header="0.78749999999999998" footer="0.78749999999999998"/>
  <pageSetup paperSize="9" firstPageNumber="0" orientation="portrait" horizontalDpi="300" verticalDpi="300"/>
  <headerFooter alignWithMargins="0">
    <oddHeader>&amp;C&amp;A</oddHeader>
    <oddFooter>&amp;CSeite &amp;P</oddFooter>
  </headerFooter>
  <legacy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84"/>
  <sheetViews>
    <sheetView topLeftCell="A27" zoomScale="115" zoomScaleNormal="115" zoomScaleSheetLayoutView="70" workbookViewId="0">
      <selection activeCell="A175" sqref="A175"/>
    </sheetView>
  </sheetViews>
  <sheetFormatPr baseColWidth="10" defaultColWidth="0" defaultRowHeight="15" zeroHeight="1" x14ac:dyDescent="0.25"/>
  <cols>
    <col min="1" max="1" width="48.140625" style="19" customWidth="1"/>
    <col min="2" max="2" width="34" style="19" customWidth="1"/>
    <col min="3" max="3" width="25.7109375" style="19" customWidth="1"/>
    <col min="4" max="4" width="53.7109375" style="19" customWidth="1"/>
    <col min="5" max="16384" width="0" style="19" hidden="1"/>
  </cols>
  <sheetData>
    <row r="1" spans="1:6" ht="15.75" x14ac:dyDescent="0.25">
      <c r="A1" s="183" t="s">
        <v>170</v>
      </c>
      <c r="B1" s="184"/>
      <c r="C1" s="184"/>
      <c r="D1" s="185"/>
      <c r="E1" s="186"/>
      <c r="F1" s="186"/>
    </row>
    <row r="2" spans="1:6" x14ac:dyDescent="0.25"/>
    <row r="3" spans="1:6" ht="18.75" x14ac:dyDescent="0.3">
      <c r="A3" s="283" t="s">
        <v>171</v>
      </c>
      <c r="B3" s="283"/>
      <c r="C3" s="283"/>
      <c r="D3" s="283"/>
      <c r="E3" s="283"/>
      <c r="F3" s="283"/>
    </row>
    <row r="4" spans="1:6" ht="18.75" x14ac:dyDescent="0.3">
      <c r="A4" s="187" t="s">
        <v>172</v>
      </c>
      <c r="B4" s="188" t="s">
        <v>173</v>
      </c>
      <c r="C4" s="2"/>
      <c r="D4" s="2"/>
    </row>
    <row r="5" spans="1:6" x14ac:dyDescent="0.25">
      <c r="A5" s="2" t="s">
        <v>174</v>
      </c>
      <c r="B5" s="188" t="s">
        <v>175</v>
      </c>
      <c r="C5" s="2"/>
      <c r="D5" s="2"/>
    </row>
    <row r="6" spans="1:6" x14ac:dyDescent="0.25">
      <c r="A6" s="2" t="s">
        <v>176</v>
      </c>
      <c r="B6" s="188" t="s">
        <v>177</v>
      </c>
      <c r="C6" s="2"/>
      <c r="D6" s="2"/>
    </row>
    <row r="7" spans="1:6" ht="18.75" x14ac:dyDescent="0.3">
      <c r="A7" s="189" t="s">
        <v>178</v>
      </c>
      <c r="B7" s="190" t="s">
        <v>179</v>
      </c>
      <c r="C7" s="284" t="s">
        <v>180</v>
      </c>
      <c r="D7" s="284"/>
    </row>
    <row r="8" spans="1:6" ht="15.75" x14ac:dyDescent="0.25">
      <c r="A8" s="191" t="s">
        <v>181</v>
      </c>
      <c r="B8" s="192" t="s">
        <v>182</v>
      </c>
      <c r="C8" s="285"/>
      <c r="D8" s="285"/>
    </row>
    <row r="9" spans="1:6" x14ac:dyDescent="0.25">
      <c r="A9" s="193" t="s">
        <v>183</v>
      </c>
      <c r="B9" s="194">
        <v>0</v>
      </c>
      <c r="C9" s="282"/>
      <c r="D9" s="282"/>
    </row>
    <row r="10" spans="1:6" x14ac:dyDescent="0.25">
      <c r="A10" s="195" t="s">
        <v>184</v>
      </c>
      <c r="B10" s="194">
        <v>0</v>
      </c>
      <c r="C10" s="282"/>
      <c r="D10" s="282"/>
    </row>
    <row r="11" spans="1:6" x14ac:dyDescent="0.25">
      <c r="A11" s="195" t="s">
        <v>185</v>
      </c>
      <c r="B11" s="194">
        <v>0</v>
      </c>
      <c r="C11" s="282"/>
      <c r="D11" s="282"/>
    </row>
    <row r="12" spans="1:6" x14ac:dyDescent="0.25">
      <c r="A12" s="195" t="s">
        <v>186</v>
      </c>
      <c r="B12" s="194">
        <v>0</v>
      </c>
      <c r="C12" s="282"/>
      <c r="D12" s="282"/>
    </row>
    <row r="13" spans="1:6" x14ac:dyDescent="0.25">
      <c r="A13" s="195" t="s">
        <v>187</v>
      </c>
      <c r="B13" s="194">
        <v>0</v>
      </c>
      <c r="C13" s="282"/>
      <c r="D13" s="282"/>
    </row>
    <row r="14" spans="1:6" x14ac:dyDescent="0.25">
      <c r="A14" s="195" t="s">
        <v>188</v>
      </c>
      <c r="B14" s="194">
        <v>0</v>
      </c>
      <c r="C14" s="282"/>
      <c r="D14" s="282"/>
    </row>
    <row r="15" spans="1:6" x14ac:dyDescent="0.25">
      <c r="A15" s="195"/>
      <c r="B15" s="194">
        <v>0</v>
      </c>
      <c r="C15" s="282"/>
      <c r="D15" s="282"/>
    </row>
    <row r="16" spans="1:6" x14ac:dyDescent="0.25">
      <c r="A16" s="195"/>
      <c r="B16" s="194">
        <v>0</v>
      </c>
      <c r="C16" s="282"/>
      <c r="D16" s="282"/>
    </row>
    <row r="17" spans="1:4" x14ac:dyDescent="0.25">
      <c r="A17" s="196"/>
      <c r="B17" s="194">
        <v>0</v>
      </c>
      <c r="C17" s="282"/>
      <c r="D17" s="282"/>
    </row>
    <row r="18" spans="1:4" ht="15.75" x14ac:dyDescent="0.25">
      <c r="A18" s="197" t="s">
        <v>189</v>
      </c>
      <c r="B18" s="198">
        <f>SUM(B9:B17)</f>
        <v>0</v>
      </c>
      <c r="C18" s="287"/>
      <c r="D18" s="287"/>
    </row>
    <row r="19" spans="1:4" ht="15.75" x14ac:dyDescent="0.25">
      <c r="A19" s="199" t="s">
        <v>190</v>
      </c>
      <c r="B19" s="200" t="s">
        <v>182</v>
      </c>
      <c r="C19" s="285"/>
      <c r="D19" s="285"/>
    </row>
    <row r="20" spans="1:4" x14ac:dyDescent="0.25">
      <c r="A20" s="201" t="s">
        <v>191</v>
      </c>
      <c r="B20" s="194">
        <v>0</v>
      </c>
      <c r="C20" s="286"/>
      <c r="D20" s="286"/>
    </row>
    <row r="21" spans="1:4" x14ac:dyDescent="0.25">
      <c r="A21" s="202" t="s">
        <v>192</v>
      </c>
      <c r="B21" s="194">
        <v>0</v>
      </c>
      <c r="C21" s="286"/>
      <c r="D21" s="286"/>
    </row>
    <row r="22" spans="1:4" x14ac:dyDescent="0.25">
      <c r="A22" s="202" t="s">
        <v>193</v>
      </c>
      <c r="B22" s="194">
        <v>0</v>
      </c>
      <c r="C22" s="286"/>
      <c r="D22" s="286"/>
    </row>
    <row r="23" spans="1:4" x14ac:dyDescent="0.25">
      <c r="A23" s="203"/>
      <c r="B23" s="194">
        <v>0</v>
      </c>
      <c r="C23" s="286"/>
      <c r="D23" s="286"/>
    </row>
    <row r="24" spans="1:4" x14ac:dyDescent="0.25">
      <c r="A24" s="203"/>
      <c r="B24" s="194">
        <v>0</v>
      </c>
      <c r="C24" s="286"/>
      <c r="D24" s="286"/>
    </row>
    <row r="25" spans="1:4" x14ac:dyDescent="0.25">
      <c r="A25" s="203"/>
      <c r="B25" s="194">
        <v>0</v>
      </c>
      <c r="C25" s="286"/>
      <c r="D25" s="286"/>
    </row>
    <row r="26" spans="1:4" x14ac:dyDescent="0.25">
      <c r="A26" s="203"/>
      <c r="B26" s="194">
        <v>0</v>
      </c>
      <c r="C26" s="286"/>
      <c r="D26" s="286"/>
    </row>
    <row r="27" spans="1:4" x14ac:dyDescent="0.25">
      <c r="A27" s="203"/>
      <c r="B27" s="194">
        <v>0</v>
      </c>
      <c r="C27" s="286"/>
      <c r="D27" s="286"/>
    </row>
    <row r="28" spans="1:4" x14ac:dyDescent="0.25">
      <c r="A28" s="203"/>
      <c r="B28" s="194">
        <v>0</v>
      </c>
      <c r="C28" s="286"/>
      <c r="D28" s="286"/>
    </row>
    <row r="29" spans="1:4" x14ac:dyDescent="0.25">
      <c r="A29" s="203"/>
      <c r="B29" s="194">
        <v>0</v>
      </c>
      <c r="C29" s="286"/>
      <c r="D29" s="286"/>
    </row>
    <row r="30" spans="1:4" x14ac:dyDescent="0.25">
      <c r="A30" s="203"/>
      <c r="B30" s="194">
        <v>0</v>
      </c>
      <c r="C30" s="286"/>
      <c r="D30" s="286"/>
    </row>
    <row r="31" spans="1:4" x14ac:dyDescent="0.25">
      <c r="A31" s="203"/>
      <c r="B31" s="194">
        <v>0</v>
      </c>
      <c r="C31" s="286"/>
      <c r="D31" s="286"/>
    </row>
    <row r="32" spans="1:4" x14ac:dyDescent="0.25">
      <c r="A32" s="203"/>
      <c r="B32" s="194">
        <v>0</v>
      </c>
      <c r="C32" s="286"/>
      <c r="D32" s="286"/>
    </row>
    <row r="33" spans="1:4" x14ac:dyDescent="0.25">
      <c r="A33" s="204"/>
      <c r="B33" s="194">
        <v>0</v>
      </c>
      <c r="C33" s="286"/>
      <c r="D33" s="286"/>
    </row>
    <row r="34" spans="1:4" ht="15.75" x14ac:dyDescent="0.25">
      <c r="A34" s="205" t="s">
        <v>194</v>
      </c>
      <c r="B34" s="206">
        <f>SUM(B20:B33)</f>
        <v>0</v>
      </c>
      <c r="C34" s="286"/>
      <c r="D34" s="286"/>
    </row>
    <row r="35" spans="1:4" ht="18.75" x14ac:dyDescent="0.3">
      <c r="A35" s="207" t="s">
        <v>195</v>
      </c>
      <c r="B35" s="208">
        <f>SUM(B18,B34)</f>
        <v>0</v>
      </c>
      <c r="C35" s="292"/>
      <c r="D35" s="292"/>
    </row>
    <row r="36" spans="1:4" x14ac:dyDescent="0.25">
      <c r="A36" s="288" t="s">
        <v>196</v>
      </c>
      <c r="B36" s="288"/>
      <c r="C36" s="288"/>
      <c r="D36" s="288"/>
    </row>
    <row r="37" spans="1:4" x14ac:dyDescent="0.25">
      <c r="A37" s="289"/>
      <c r="B37" s="289"/>
      <c r="C37" s="289"/>
      <c r="D37" s="289"/>
    </row>
    <row r="38" spans="1:4" x14ac:dyDescent="0.25">
      <c r="A38" s="209"/>
      <c r="B38" s="209"/>
      <c r="C38" s="209"/>
      <c r="D38" s="209"/>
    </row>
    <row r="39" spans="1:4" ht="18.75" x14ac:dyDescent="0.3">
      <c r="A39" s="189" t="s">
        <v>197</v>
      </c>
      <c r="B39" s="190" t="s">
        <v>179</v>
      </c>
      <c r="C39" s="290" t="s">
        <v>180</v>
      </c>
      <c r="D39" s="290"/>
    </row>
    <row r="40" spans="1:4" ht="47.25" customHeight="1" x14ac:dyDescent="0.25">
      <c r="A40" s="275" t="s">
        <v>198</v>
      </c>
      <c r="B40" s="275"/>
      <c r="C40" s="275"/>
      <c r="D40" s="275"/>
    </row>
    <row r="41" spans="1:4" ht="15.75" x14ac:dyDescent="0.25">
      <c r="A41" s="291" t="s">
        <v>199</v>
      </c>
      <c r="B41" s="291"/>
      <c r="C41" s="278"/>
      <c r="D41" s="278"/>
    </row>
    <row r="42" spans="1:4" x14ac:dyDescent="0.25">
      <c r="A42" s="210" t="str">
        <f>'A) PERSONAL ANGESTELLT'!A5</f>
        <v>BEISPIEL Projektleitung</v>
      </c>
      <c r="B42" s="211">
        <f>ROUNDUP('A) PERSONAL ANGESTELLT'!F5,-1)</f>
        <v>0</v>
      </c>
      <c r="C42" s="278"/>
      <c r="D42" s="278"/>
    </row>
    <row r="43" spans="1:4" x14ac:dyDescent="0.25">
      <c r="A43" s="210" t="str">
        <f>'A) PERSONAL ANGESTELLT'!A6</f>
        <v>oder Recherche</v>
      </c>
      <c r="B43" s="212">
        <f>ROUNDUP('A) PERSONAL ANGESTELLT'!F6,-1)</f>
        <v>0</v>
      </c>
      <c r="C43" s="278"/>
      <c r="D43" s="278"/>
    </row>
    <row r="44" spans="1:4" x14ac:dyDescent="0.25">
      <c r="A44" s="210" t="str">
        <f>'A) PERSONAL ANGESTELLT'!A7</f>
        <v>oder Werbung</v>
      </c>
      <c r="B44" s="212">
        <f>ROUNDUP('A) PERSONAL ANGESTELLT'!F7,-1)</f>
        <v>0</v>
      </c>
      <c r="C44" s="278"/>
      <c r="D44" s="278"/>
    </row>
    <row r="45" spans="1:4" x14ac:dyDescent="0.25">
      <c r="A45" s="210">
        <f>'A) PERSONAL ANGESTELLT'!A8</f>
        <v>0</v>
      </c>
      <c r="B45" s="212">
        <f>ROUNDUP('A) PERSONAL ANGESTELLT'!F8,-1)</f>
        <v>0</v>
      </c>
      <c r="C45" s="278"/>
      <c r="D45" s="278"/>
    </row>
    <row r="46" spans="1:4" x14ac:dyDescent="0.25">
      <c r="A46" s="210">
        <f>'A) PERSONAL ANGESTELLT'!A9</f>
        <v>0</v>
      </c>
      <c r="B46" s="212">
        <f>ROUNDUP('A) PERSONAL ANGESTELLT'!F9,-1)</f>
        <v>0</v>
      </c>
      <c r="C46" s="278"/>
      <c r="D46" s="278"/>
    </row>
    <row r="47" spans="1:4" x14ac:dyDescent="0.25">
      <c r="A47" s="210">
        <f>'A) PERSONAL ANGESTELLT'!A10</f>
        <v>0</v>
      </c>
      <c r="B47" s="212">
        <f>ROUNDUP('A) PERSONAL ANGESTELLT'!F10,-1)</f>
        <v>0</v>
      </c>
      <c r="C47" s="278"/>
      <c r="D47" s="278"/>
    </row>
    <row r="48" spans="1:4" x14ac:dyDescent="0.25">
      <c r="A48" s="210">
        <f>'A) PERSONAL ANGESTELLT'!A11</f>
        <v>0</v>
      </c>
      <c r="B48" s="212">
        <f>ROUNDUP('A) PERSONAL ANGESTELLT'!F11,-1)</f>
        <v>0</v>
      </c>
      <c r="C48" s="278"/>
      <c r="D48" s="278"/>
    </row>
    <row r="49" spans="1:4" x14ac:dyDescent="0.25">
      <c r="A49" s="210">
        <f>'A) PERSONAL ANGESTELLT'!A12</f>
        <v>0</v>
      </c>
      <c r="B49" s="212">
        <f>ROUNDUP('A) PERSONAL ANGESTELLT'!F12,-1)</f>
        <v>0</v>
      </c>
      <c r="C49" s="278"/>
      <c r="D49" s="278"/>
    </row>
    <row r="50" spans="1:4" x14ac:dyDescent="0.25">
      <c r="A50" s="210">
        <f>'A) PERSONAL ANGESTELLT'!A13</f>
        <v>0</v>
      </c>
      <c r="B50" s="212">
        <f>ROUNDUP('A) PERSONAL ANGESTELLT'!F13,-1)</f>
        <v>0</v>
      </c>
      <c r="C50" s="293"/>
      <c r="D50" s="293"/>
    </row>
    <row r="51" spans="1:4" x14ac:dyDescent="0.25">
      <c r="A51" s="210">
        <f>'A) PERSONAL ANGESTELLT'!A14</f>
        <v>0</v>
      </c>
      <c r="B51" s="212">
        <f>ROUNDUP('A) PERSONAL ANGESTELLT'!F14,-1)</f>
        <v>0</v>
      </c>
      <c r="C51" s="293"/>
      <c r="D51" s="293"/>
    </row>
    <row r="52" spans="1:4" x14ac:dyDescent="0.25">
      <c r="A52" s="210">
        <f>'A) PERSONAL ANGESTELLT'!A15</f>
        <v>0</v>
      </c>
      <c r="B52" s="212">
        <f>ROUNDUP('A) PERSONAL ANGESTELLT'!F15,-1)</f>
        <v>0</v>
      </c>
      <c r="C52" s="293"/>
      <c r="D52" s="293"/>
    </row>
    <row r="53" spans="1:4" x14ac:dyDescent="0.25">
      <c r="A53" s="210">
        <f>'A) PERSONAL ANGESTELLT'!A16</f>
        <v>0</v>
      </c>
      <c r="B53" s="212">
        <f>ROUNDUP('A) PERSONAL ANGESTELLT'!F16,-1)</f>
        <v>0</v>
      </c>
      <c r="C53" s="293"/>
      <c r="D53" s="293"/>
    </row>
    <row r="54" spans="1:4" x14ac:dyDescent="0.25">
      <c r="A54" s="210">
        <f>'A) PERSONAL ANGESTELLT'!A17</f>
        <v>0</v>
      </c>
      <c r="B54" s="212">
        <f>ROUNDUP('A) PERSONAL ANGESTELLT'!F17,-1)</f>
        <v>0</v>
      </c>
      <c r="C54" s="293"/>
      <c r="D54" s="293"/>
    </row>
    <row r="55" spans="1:4" x14ac:dyDescent="0.25">
      <c r="A55" s="210">
        <f>'A) PERSONAL ANGESTELLT'!A18</f>
        <v>0</v>
      </c>
      <c r="B55" s="212">
        <f>ROUNDUP('A) PERSONAL ANGESTELLT'!F18,-1)</f>
        <v>0</v>
      </c>
      <c r="C55" s="293"/>
      <c r="D55" s="293"/>
    </row>
    <row r="56" spans="1:4" x14ac:dyDescent="0.25">
      <c r="A56" s="210">
        <f>'A) PERSONAL ANGESTELLT'!A19</f>
        <v>0</v>
      </c>
      <c r="B56" s="212">
        <f>ROUNDUP('A) PERSONAL ANGESTELLT'!F19,-1)</f>
        <v>0</v>
      </c>
      <c r="C56" s="293"/>
      <c r="D56" s="293"/>
    </row>
    <row r="57" spans="1:4" x14ac:dyDescent="0.25">
      <c r="A57" s="210">
        <f>'A) PERSONAL ANGESTELLT'!A20</f>
        <v>0</v>
      </c>
      <c r="B57" s="212">
        <f>ROUNDUP('A) PERSONAL ANGESTELLT'!F20,-1)</f>
        <v>0</v>
      </c>
      <c r="C57" s="293"/>
      <c r="D57" s="293"/>
    </row>
    <row r="58" spans="1:4" x14ac:dyDescent="0.25">
      <c r="A58" s="210">
        <f>'A) PERSONAL ANGESTELLT'!A21</f>
        <v>0</v>
      </c>
      <c r="B58" s="212">
        <f>ROUNDUP('A) PERSONAL ANGESTELLT'!F21,-1)</f>
        <v>0</v>
      </c>
      <c r="C58" s="278"/>
      <c r="D58" s="278"/>
    </row>
    <row r="59" spans="1:4" x14ac:dyDescent="0.25">
      <c r="A59" s="210">
        <f>'A) PERSONAL ANGESTELLT'!A22</f>
        <v>0</v>
      </c>
      <c r="B59" s="212">
        <f>ROUNDUP('A) PERSONAL ANGESTELLT'!F22,-1)</f>
        <v>0</v>
      </c>
      <c r="C59" s="278"/>
      <c r="D59" s="278"/>
    </row>
    <row r="60" spans="1:4" ht="15.75" x14ac:dyDescent="0.25">
      <c r="A60" s="294" t="s">
        <v>200</v>
      </c>
      <c r="B60" s="294"/>
      <c r="C60" s="278"/>
      <c r="D60" s="278"/>
    </row>
    <row r="61" spans="1:4" x14ac:dyDescent="0.25">
      <c r="A61" s="210" t="str">
        <f>'B) PERSONAL SELBSTSTÄNDIG'!A5</f>
        <v>BEISPIEL Projektleitung</v>
      </c>
      <c r="B61" s="211">
        <f>ROUNDUP('B) PERSONAL SELBSTSTÄNDIG'!F5,-1)</f>
        <v>0</v>
      </c>
      <c r="C61" s="278"/>
      <c r="D61" s="278"/>
    </row>
    <row r="62" spans="1:4" x14ac:dyDescent="0.25">
      <c r="A62" s="210" t="str">
        <f>'B) PERSONAL SELBSTSTÄNDIG'!A6</f>
        <v>oder Recherche</v>
      </c>
      <c r="B62" s="212">
        <f>ROUNDUP('B) PERSONAL SELBSTSTÄNDIG'!F6,-1)</f>
        <v>0</v>
      </c>
      <c r="C62" s="278"/>
      <c r="D62" s="278"/>
    </row>
    <row r="63" spans="1:4" x14ac:dyDescent="0.25">
      <c r="A63" s="210" t="str">
        <f>'B) PERSONAL SELBSTSTÄNDIG'!A7</f>
        <v>oder Werbung</v>
      </c>
      <c r="B63" s="212">
        <f>ROUNDUP('B) PERSONAL SELBSTSTÄNDIG'!F7,-1)</f>
        <v>0</v>
      </c>
      <c r="C63" s="278"/>
      <c r="D63" s="278"/>
    </row>
    <row r="64" spans="1:4" x14ac:dyDescent="0.25">
      <c r="A64" s="210">
        <f>'B) PERSONAL SELBSTSTÄNDIG'!A8</f>
        <v>0</v>
      </c>
      <c r="B64" s="212">
        <f>ROUNDUP('B) PERSONAL SELBSTSTÄNDIG'!F8,-1)</f>
        <v>0</v>
      </c>
      <c r="C64" s="278"/>
      <c r="D64" s="278"/>
    </row>
    <row r="65" spans="1:4" x14ac:dyDescent="0.25">
      <c r="A65" s="210">
        <f>'B) PERSONAL SELBSTSTÄNDIG'!A9</f>
        <v>0</v>
      </c>
      <c r="B65" s="212">
        <f>ROUNDUP('B) PERSONAL SELBSTSTÄNDIG'!F9,-1)</f>
        <v>0</v>
      </c>
      <c r="C65" s="278"/>
      <c r="D65" s="278"/>
    </row>
    <row r="66" spans="1:4" x14ac:dyDescent="0.25">
      <c r="A66" s="210">
        <f>'B) PERSONAL SELBSTSTÄNDIG'!A10</f>
        <v>0</v>
      </c>
      <c r="B66" s="212">
        <f>ROUNDUP('B) PERSONAL SELBSTSTÄNDIG'!F10,-1)</f>
        <v>0</v>
      </c>
      <c r="C66" s="278"/>
      <c r="D66" s="278"/>
    </row>
    <row r="67" spans="1:4" x14ac:dyDescent="0.25">
      <c r="A67" s="210">
        <f>'B) PERSONAL SELBSTSTÄNDIG'!A11</f>
        <v>0</v>
      </c>
      <c r="B67" s="212">
        <f>ROUNDUP('B) PERSONAL SELBSTSTÄNDIG'!F11,-1)</f>
        <v>0</v>
      </c>
      <c r="C67" s="278"/>
      <c r="D67" s="278"/>
    </row>
    <row r="68" spans="1:4" x14ac:dyDescent="0.25">
      <c r="A68" s="210">
        <f>'B) PERSONAL SELBSTSTÄNDIG'!A12</f>
        <v>0</v>
      </c>
      <c r="B68" s="212">
        <f>ROUNDUP('B) PERSONAL SELBSTSTÄNDIG'!F12,-1)</f>
        <v>0</v>
      </c>
      <c r="C68" s="278"/>
      <c r="D68" s="278"/>
    </row>
    <row r="69" spans="1:4" x14ac:dyDescent="0.25">
      <c r="A69" s="210">
        <f>'B) PERSONAL SELBSTSTÄNDIG'!A13</f>
        <v>0</v>
      </c>
      <c r="B69" s="212">
        <f>ROUNDUP('B) PERSONAL SELBSTSTÄNDIG'!F13,-1)</f>
        <v>0</v>
      </c>
      <c r="C69" s="278"/>
      <c r="D69" s="278"/>
    </row>
    <row r="70" spans="1:4" x14ac:dyDescent="0.25">
      <c r="A70" s="210">
        <f>'B) PERSONAL SELBSTSTÄNDIG'!A14</f>
        <v>0</v>
      </c>
      <c r="B70" s="212">
        <f>ROUNDUP('B) PERSONAL SELBSTSTÄNDIG'!F14,-1)</f>
        <v>0</v>
      </c>
      <c r="C70" s="278"/>
      <c r="D70" s="278"/>
    </row>
    <row r="71" spans="1:4" x14ac:dyDescent="0.25">
      <c r="A71" s="210">
        <f>'B) PERSONAL SELBSTSTÄNDIG'!A15</f>
        <v>0</v>
      </c>
      <c r="B71" s="212">
        <f>ROUNDUP('B) PERSONAL SELBSTSTÄNDIG'!F15,-1)</f>
        <v>0</v>
      </c>
      <c r="C71" s="278"/>
      <c r="D71" s="278"/>
    </row>
    <row r="72" spans="1:4" x14ac:dyDescent="0.25">
      <c r="A72" s="210">
        <f>'B) PERSONAL SELBSTSTÄNDIG'!A16</f>
        <v>0</v>
      </c>
      <c r="B72" s="212">
        <f>ROUNDUP('B) PERSONAL SELBSTSTÄNDIG'!F16,-1)</f>
        <v>0</v>
      </c>
      <c r="C72" s="278"/>
      <c r="D72" s="278"/>
    </row>
    <row r="73" spans="1:4" x14ac:dyDescent="0.25">
      <c r="A73" s="210">
        <f>'B) PERSONAL SELBSTSTÄNDIG'!A17</f>
        <v>0</v>
      </c>
      <c r="B73" s="212">
        <f>ROUNDUP('B) PERSONAL SELBSTSTÄNDIG'!F17,-1)</f>
        <v>0</v>
      </c>
      <c r="C73" s="278"/>
      <c r="D73" s="278"/>
    </row>
    <row r="74" spans="1:4" x14ac:dyDescent="0.25">
      <c r="A74" s="210">
        <f>'B) PERSONAL SELBSTSTÄNDIG'!A18</f>
        <v>0</v>
      </c>
      <c r="B74" s="212">
        <f>ROUNDUP('B) PERSONAL SELBSTSTÄNDIG'!F18,-1)</f>
        <v>0</v>
      </c>
      <c r="C74" s="278"/>
      <c r="D74" s="278"/>
    </row>
    <row r="75" spans="1:4" x14ac:dyDescent="0.25">
      <c r="A75" s="210">
        <f>'B) PERSONAL SELBSTSTÄNDIG'!A19</f>
        <v>0</v>
      </c>
      <c r="B75" s="212">
        <f>ROUNDUP('B) PERSONAL SELBSTSTÄNDIG'!F19,-1)</f>
        <v>0</v>
      </c>
      <c r="C75" s="278"/>
      <c r="D75" s="278"/>
    </row>
    <row r="76" spans="1:4" x14ac:dyDescent="0.25">
      <c r="A76" s="210">
        <f>'B) PERSONAL SELBSTSTÄNDIG'!A20</f>
        <v>0</v>
      </c>
      <c r="B76" s="212">
        <f>ROUNDUP('B) PERSONAL SELBSTSTÄNDIG'!F20,-1)</f>
        <v>0</v>
      </c>
      <c r="C76" s="278"/>
      <c r="D76" s="278"/>
    </row>
    <row r="77" spans="1:4" x14ac:dyDescent="0.25">
      <c r="A77" s="210">
        <f>'B) PERSONAL SELBSTSTÄNDIG'!A21</f>
        <v>0</v>
      </c>
      <c r="B77" s="212">
        <f>ROUNDUP('B) PERSONAL SELBSTSTÄNDIG'!F21,-1)</f>
        <v>0</v>
      </c>
      <c r="C77" s="278"/>
      <c r="D77" s="278"/>
    </row>
    <row r="78" spans="1:4" x14ac:dyDescent="0.25">
      <c r="A78" s="210">
        <f>'B) PERSONAL SELBSTSTÄNDIG'!A22</f>
        <v>0</v>
      </c>
      <c r="B78" s="212">
        <f>ROUNDUP('B) PERSONAL SELBSTSTÄNDIG'!F22,-1)</f>
        <v>0</v>
      </c>
      <c r="C78" s="278"/>
      <c r="D78" s="278"/>
    </row>
    <row r="79" spans="1:4" ht="15.75" x14ac:dyDescent="0.25">
      <c r="A79" s="213" t="s">
        <v>201</v>
      </c>
      <c r="B79" s="214">
        <f>SUM(B42:B59,B61:B78)</f>
        <v>0</v>
      </c>
      <c r="C79" s="278"/>
      <c r="D79" s="278"/>
    </row>
    <row r="80" spans="1:4" ht="19.5" thickBot="1" x14ac:dyDescent="0.35">
      <c r="A80" s="215" t="s">
        <v>202</v>
      </c>
      <c r="B80" s="216" t="s">
        <v>179</v>
      </c>
      <c r="C80" s="276" t="s">
        <v>180</v>
      </c>
      <c r="D80" s="276"/>
    </row>
    <row r="81" spans="1:4" x14ac:dyDescent="0.25">
      <c r="A81" s="254" t="str">
        <f>'C) SACHAUFWAND'!A34</f>
        <v>BEISPIELE</v>
      </c>
      <c r="B81" s="217">
        <f>ROUNDUP('C) SACHAUFWAND'!D5,-1)</f>
        <v>0</v>
      </c>
      <c r="C81" s="274"/>
      <c r="D81" s="274"/>
    </row>
    <row r="82" spans="1:4" x14ac:dyDescent="0.25">
      <c r="A82" s="254" t="str">
        <f>'C) SACHAUFWAND'!A35</f>
        <v>Externe Pauschalen</v>
      </c>
      <c r="B82" s="217">
        <f>ROUNDUP('C) SACHAUFWAND'!D6,-1)</f>
        <v>0</v>
      </c>
      <c r="C82" s="274"/>
      <c r="D82" s="274"/>
    </row>
    <row r="83" spans="1:4" x14ac:dyDescent="0.25">
      <c r="A83" s="254" t="str">
        <f>'C) SACHAUFWAND'!A36</f>
        <v>Transporte Bühnenbild - Requisiten - Kostüme</v>
      </c>
      <c r="B83" s="217">
        <f>ROUNDUP('C) SACHAUFWAND'!D7,-1)</f>
        <v>0</v>
      </c>
      <c r="C83" s="274"/>
      <c r="D83" s="274"/>
    </row>
    <row r="84" spans="1:4" x14ac:dyDescent="0.25">
      <c r="A84" s="254" t="str">
        <f>'C) SACHAUFWAND'!A37</f>
        <v>oder Technische Einrichtungen (Ton, Licht, …)</v>
      </c>
      <c r="B84" s="217">
        <f>ROUNDUP('C) SACHAUFWAND'!D8,-1)</f>
        <v>0</v>
      </c>
      <c r="C84" s="274"/>
      <c r="D84" s="274"/>
    </row>
    <row r="85" spans="1:4" x14ac:dyDescent="0.25">
      <c r="A85" s="254" t="str">
        <f>'C) SACHAUFWAND'!A38</f>
        <v>oder Aufwand für Miete Technik</v>
      </c>
      <c r="B85" s="217">
        <f>ROUNDUP('C) SACHAUFWAND'!D9,-1)</f>
        <v>0</v>
      </c>
      <c r="C85" s="274"/>
      <c r="D85" s="274"/>
    </row>
    <row r="86" spans="1:4" x14ac:dyDescent="0.25">
      <c r="A86" s="254" t="str">
        <f>'C) SACHAUFWAND'!A39</f>
        <v>oder Miete Veranstaltungsräumlichkeiten</v>
      </c>
      <c r="B86" s="217">
        <f>ROUNDUP('C) SACHAUFWAND'!D10,-1)</f>
        <v>0</v>
      </c>
      <c r="C86" s="274"/>
      <c r="D86" s="274"/>
    </row>
    <row r="87" spans="1:4" x14ac:dyDescent="0.25">
      <c r="A87" s="254" t="str">
        <f>'C) SACHAUFWAND'!A40</f>
        <v>oder Aufwand Bühnenbild - Requisiten – Kostüme</v>
      </c>
      <c r="B87" s="217">
        <f>ROUNDUP('C) SACHAUFWAND'!D11,-1)</f>
        <v>0</v>
      </c>
      <c r="C87" s="274"/>
      <c r="D87" s="274"/>
    </row>
    <row r="88" spans="1:4" x14ac:dyDescent="0.25">
      <c r="A88" s="254" t="str">
        <f>'C) SACHAUFWAND'!A41</f>
        <v>Anwalt</v>
      </c>
      <c r="B88" s="217">
        <f>ROUNDUP('C) SACHAUFWAND'!D12,-1)</f>
        <v>0</v>
      </c>
      <c r="C88" s="274"/>
      <c r="D88" s="274"/>
    </row>
    <row r="89" spans="1:4" x14ac:dyDescent="0.25">
      <c r="A89" s="254">
        <f>'C) SACHAUFWAND'!A42</f>
        <v>0</v>
      </c>
      <c r="B89" s="217">
        <f>ROUNDUP('C) SACHAUFWAND'!D13,-1)</f>
        <v>0</v>
      </c>
      <c r="C89" s="274"/>
      <c r="D89" s="274"/>
    </row>
    <row r="90" spans="1:4" x14ac:dyDescent="0.25">
      <c r="A90" s="254"/>
      <c r="B90" s="217">
        <f>ROUNDUP('C) SACHAUFWAND'!D14,-1)</f>
        <v>0</v>
      </c>
      <c r="C90" s="274"/>
      <c r="D90" s="274"/>
    </row>
    <row r="91" spans="1:4" x14ac:dyDescent="0.25">
      <c r="A91" s="254">
        <f>'C) SACHAUFWAND'!A44</f>
        <v>0</v>
      </c>
      <c r="B91" s="217">
        <f>ROUNDUP('C) SACHAUFWAND'!D15,-1)</f>
        <v>0</v>
      </c>
      <c r="C91" s="274"/>
      <c r="D91" s="274"/>
    </row>
    <row r="92" spans="1:4" x14ac:dyDescent="0.25">
      <c r="A92" s="254">
        <f>'C) SACHAUFWAND'!A45</f>
        <v>0</v>
      </c>
      <c r="B92" s="217">
        <f>ROUNDUP('C) SACHAUFWAND'!D16,-1)</f>
        <v>0</v>
      </c>
      <c r="C92" s="274"/>
      <c r="D92" s="274"/>
    </row>
    <row r="93" spans="1:4" x14ac:dyDescent="0.25">
      <c r="A93" s="254">
        <f>'C) SACHAUFWAND'!A46</f>
        <v>0</v>
      </c>
      <c r="B93" s="217">
        <f>ROUNDUP('C) SACHAUFWAND'!D17,-1)</f>
        <v>0</v>
      </c>
      <c r="C93" s="274"/>
      <c r="D93" s="274"/>
    </row>
    <row r="94" spans="1:4" x14ac:dyDescent="0.25">
      <c r="A94" s="254">
        <f>'C) SACHAUFWAND'!A47</f>
        <v>0</v>
      </c>
      <c r="B94" s="217">
        <f>ROUNDUP('C) SACHAUFWAND'!D18,-1)</f>
        <v>0</v>
      </c>
      <c r="C94" s="274"/>
      <c r="D94" s="274"/>
    </row>
    <row r="95" spans="1:4" x14ac:dyDescent="0.25">
      <c r="A95" s="254">
        <f>'C) SACHAUFWAND'!A48</f>
        <v>0</v>
      </c>
      <c r="B95" s="217">
        <f>ROUNDUP('C) SACHAUFWAND'!D19,-1)</f>
        <v>0</v>
      </c>
      <c r="C95" s="274"/>
      <c r="D95" s="274"/>
    </row>
    <row r="96" spans="1:4" x14ac:dyDescent="0.25">
      <c r="A96" s="254">
        <f>'C) SACHAUFWAND'!A49</f>
        <v>0</v>
      </c>
      <c r="B96" s="217">
        <f>ROUNDUP('C) SACHAUFWAND'!D20,-1)</f>
        <v>0</v>
      </c>
      <c r="C96" s="274"/>
      <c r="D96" s="274"/>
    </row>
    <row r="97" spans="1:4" x14ac:dyDescent="0.25">
      <c r="A97" s="254">
        <f>'C) SACHAUFWAND'!A50</f>
        <v>0</v>
      </c>
      <c r="B97" s="217">
        <f>ROUNDUP('C) SACHAUFWAND'!D21,-1)</f>
        <v>0</v>
      </c>
      <c r="C97" s="274"/>
      <c r="D97" s="274"/>
    </row>
    <row r="98" spans="1:4" x14ac:dyDescent="0.25">
      <c r="A98" s="254">
        <f>'C) SACHAUFWAND'!A51</f>
        <v>0</v>
      </c>
      <c r="B98" s="217">
        <f>ROUNDUP('C) SACHAUFWAND'!D22,-1)</f>
        <v>0</v>
      </c>
      <c r="C98" s="274"/>
      <c r="D98" s="274"/>
    </row>
    <row r="99" spans="1:4" x14ac:dyDescent="0.25">
      <c r="A99" s="254">
        <f>'C) SACHAUFWAND'!A52</f>
        <v>0</v>
      </c>
      <c r="B99" s="217">
        <f>ROUNDUP('C) SACHAUFWAND'!D23,-1)</f>
        <v>0</v>
      </c>
      <c r="C99" s="274"/>
      <c r="D99" s="274"/>
    </row>
    <row r="100" spans="1:4" x14ac:dyDescent="0.25">
      <c r="A100" s="254">
        <f>'C) SACHAUFWAND'!A53</f>
        <v>0</v>
      </c>
      <c r="B100" s="217">
        <f>ROUNDUP('C) SACHAUFWAND'!D24,-1)</f>
        <v>0</v>
      </c>
      <c r="C100" s="274"/>
      <c r="D100" s="274"/>
    </row>
    <row r="101" spans="1:4" x14ac:dyDescent="0.25">
      <c r="A101" s="254">
        <f>'C) SACHAUFWAND'!A54</f>
        <v>0</v>
      </c>
      <c r="B101" s="217">
        <f>ROUNDUP('C) SACHAUFWAND'!D25,-1)</f>
        <v>0</v>
      </c>
      <c r="C101" s="274"/>
      <c r="D101" s="274"/>
    </row>
    <row r="102" spans="1:4" x14ac:dyDescent="0.25">
      <c r="A102" s="254">
        <f>'C) SACHAUFWAND'!A55</f>
        <v>0</v>
      </c>
      <c r="B102" s="217">
        <f>ROUNDUP('C) SACHAUFWAND'!D26,-1)</f>
        <v>0</v>
      </c>
      <c r="C102" s="274"/>
      <c r="D102" s="274"/>
    </row>
    <row r="103" spans="1:4" x14ac:dyDescent="0.25">
      <c r="A103" s="254">
        <f>'C) SACHAUFWAND'!A56</f>
        <v>0</v>
      </c>
      <c r="B103" s="217">
        <f>ROUNDUP('C) SACHAUFWAND'!D27,-1)</f>
        <v>0</v>
      </c>
      <c r="C103" s="274"/>
      <c r="D103" s="274"/>
    </row>
    <row r="104" spans="1:4" x14ac:dyDescent="0.25">
      <c r="A104" s="254">
        <f>'C) SACHAUFWAND'!A57</f>
        <v>0</v>
      </c>
      <c r="B104" s="217">
        <f>ROUNDUP('C) SACHAUFWAND'!D28,-1)</f>
        <v>0</v>
      </c>
      <c r="C104" s="274"/>
      <c r="D104" s="274"/>
    </row>
    <row r="105" spans="1:4" ht="15.75" thickBot="1" x14ac:dyDescent="0.3">
      <c r="A105" s="254">
        <f>'C) SACHAUFWAND'!A58</f>
        <v>0</v>
      </c>
      <c r="B105" s="217">
        <f>ROUNDUP('C) SACHAUFWAND'!D29,-1)</f>
        <v>0</v>
      </c>
      <c r="C105" s="278"/>
      <c r="D105" s="278"/>
    </row>
    <row r="106" spans="1:4" ht="16.5" thickBot="1" x14ac:dyDescent="0.3">
      <c r="A106" s="218" t="s">
        <v>208</v>
      </c>
      <c r="B106" s="219">
        <f>SUM(B81:B105)</f>
        <v>0</v>
      </c>
      <c r="C106" s="278"/>
      <c r="D106" s="278"/>
    </row>
    <row r="107" spans="1:4" ht="25.5" customHeight="1" x14ac:dyDescent="0.25">
      <c r="A107" s="220" t="s">
        <v>209</v>
      </c>
      <c r="B107" s="221">
        <f>B106+B79</f>
        <v>0</v>
      </c>
      <c r="C107" s="278"/>
      <c r="D107" s="278"/>
    </row>
    <row r="108" spans="1:4" ht="25.5" customHeight="1" x14ac:dyDescent="0.25">
      <c r="A108" s="277"/>
      <c r="B108" s="277"/>
      <c r="C108" s="277"/>
      <c r="D108" s="277"/>
    </row>
    <row r="109" spans="1:4" ht="47.25" customHeight="1" x14ac:dyDescent="0.25">
      <c r="A109" s="280" t="s">
        <v>210</v>
      </c>
      <c r="B109" s="280"/>
      <c r="C109" s="280"/>
      <c r="D109" s="280"/>
    </row>
    <row r="110" spans="1:4" ht="18.75" x14ac:dyDescent="0.3">
      <c r="A110" s="222" t="s">
        <v>197</v>
      </c>
      <c r="B110" s="222" t="s">
        <v>179</v>
      </c>
      <c r="C110" s="276" t="s">
        <v>180</v>
      </c>
      <c r="D110" s="276"/>
    </row>
    <row r="111" spans="1:4" ht="15.75" x14ac:dyDescent="0.25">
      <c r="A111" s="291" t="s">
        <v>199</v>
      </c>
      <c r="B111" s="291"/>
      <c r="C111" s="278"/>
      <c r="D111" s="278"/>
    </row>
    <row r="112" spans="1:4" x14ac:dyDescent="0.25">
      <c r="A112" s="223" t="s">
        <v>211</v>
      </c>
      <c r="B112" s="211">
        <f>ROUNDUP('A) PERSONAL ANGESTELLT'!J38,-1)</f>
        <v>0</v>
      </c>
      <c r="C112" s="274"/>
      <c r="D112" s="274"/>
    </row>
    <row r="113" spans="1:4" x14ac:dyDescent="0.25">
      <c r="A113" s="223" t="s">
        <v>212</v>
      </c>
      <c r="B113" s="212">
        <f>ROUNDUP('A) PERSONAL ANGESTELLT'!J50,-1)</f>
        <v>0</v>
      </c>
      <c r="C113" s="274"/>
      <c r="D113" s="274"/>
    </row>
    <row r="114" spans="1:4" x14ac:dyDescent="0.25">
      <c r="A114" s="210" t="str">
        <f>'A) PERSONAL ANGESTELLT'!A52</f>
        <v>BEISPIEL Künstlerische Leitung</v>
      </c>
      <c r="B114" s="212">
        <f>ROUNDUP('A) PERSONAL ANGESTELLT'!J52,-1)</f>
        <v>0</v>
      </c>
      <c r="C114" s="274"/>
      <c r="D114" s="274"/>
    </row>
    <row r="115" spans="1:4" x14ac:dyDescent="0.25">
      <c r="A115" s="210" t="str">
        <f>'A) PERSONAL ANGESTELLT'!A53</f>
        <v>oder Regie</v>
      </c>
      <c r="B115" s="212">
        <f>ROUNDUP('A) PERSONAL ANGESTELLT'!J53,-1)</f>
        <v>0</v>
      </c>
      <c r="C115" s="274"/>
      <c r="D115" s="274"/>
    </row>
    <row r="116" spans="1:4" x14ac:dyDescent="0.25">
      <c r="A116" s="210" t="str">
        <f>'A) PERSONAL ANGESTELLT'!A54</f>
        <v>oder Choreographie</v>
      </c>
      <c r="B116" s="212">
        <f>ROUNDUP('A) PERSONAL ANGESTELLT'!J54,-1)</f>
        <v>0</v>
      </c>
      <c r="C116" s="274"/>
      <c r="D116" s="274"/>
    </row>
    <row r="117" spans="1:4" x14ac:dyDescent="0.25">
      <c r="A117" s="210">
        <f>'A) PERSONAL ANGESTELLT'!A55</f>
        <v>0</v>
      </c>
      <c r="B117" s="212">
        <f>ROUNDUP('A) PERSONAL ANGESTELLT'!J55,-1)</f>
        <v>0</v>
      </c>
      <c r="C117" s="274"/>
      <c r="D117" s="274"/>
    </row>
    <row r="118" spans="1:4" x14ac:dyDescent="0.25">
      <c r="A118" s="210">
        <f>'A) PERSONAL ANGESTELLT'!A56</f>
        <v>0</v>
      </c>
      <c r="B118" s="212">
        <f>ROUNDUP('A) PERSONAL ANGESTELLT'!J56,-1)</f>
        <v>0</v>
      </c>
      <c r="C118" s="274"/>
      <c r="D118" s="274"/>
    </row>
    <row r="119" spans="1:4" x14ac:dyDescent="0.25">
      <c r="A119" s="210">
        <f>'A) PERSONAL ANGESTELLT'!A57</f>
        <v>0</v>
      </c>
      <c r="B119" s="212">
        <f>ROUNDUP('A) PERSONAL ANGESTELLT'!J57,-1)</f>
        <v>0</v>
      </c>
      <c r="C119" s="274"/>
      <c r="D119" s="274"/>
    </row>
    <row r="120" spans="1:4" x14ac:dyDescent="0.25">
      <c r="A120" s="210">
        <f>'A) PERSONAL ANGESTELLT'!A58</f>
        <v>0</v>
      </c>
      <c r="B120" s="212">
        <f>ROUNDUP('A) PERSONAL ANGESTELLT'!J58,-1)</f>
        <v>0</v>
      </c>
      <c r="C120" s="274"/>
      <c r="D120" s="274"/>
    </row>
    <row r="121" spans="1:4" x14ac:dyDescent="0.25">
      <c r="A121" s="210">
        <f>'A) PERSONAL ANGESTELLT'!A59</f>
        <v>0</v>
      </c>
      <c r="B121" s="212">
        <f>ROUNDUP('A) PERSONAL ANGESTELLT'!J59,-1)</f>
        <v>0</v>
      </c>
      <c r="C121" s="274"/>
      <c r="D121" s="274"/>
    </row>
    <row r="122" spans="1:4" x14ac:dyDescent="0.25">
      <c r="A122" s="210">
        <f>'A) PERSONAL ANGESTELLT'!A60</f>
        <v>0</v>
      </c>
      <c r="B122" s="212">
        <f>ROUNDUP('A) PERSONAL ANGESTELLT'!J60,-1)</f>
        <v>0</v>
      </c>
      <c r="C122" s="274"/>
      <c r="D122" s="274"/>
    </row>
    <row r="123" spans="1:4" x14ac:dyDescent="0.25">
      <c r="A123" s="210">
        <f>'A) PERSONAL ANGESTELLT'!A61</f>
        <v>0</v>
      </c>
      <c r="B123" s="212">
        <f>ROUNDUP('A) PERSONAL ANGESTELLT'!J61,-1)</f>
        <v>0</v>
      </c>
      <c r="C123" s="274"/>
      <c r="D123" s="274"/>
    </row>
    <row r="124" spans="1:4" x14ac:dyDescent="0.25">
      <c r="A124" s="210">
        <f>'A) PERSONAL ANGESTELLT'!A62</f>
        <v>0</v>
      </c>
      <c r="B124" s="212">
        <f>ROUNDUP('A) PERSONAL ANGESTELLT'!J62,-1)</f>
        <v>0</v>
      </c>
      <c r="C124" s="274"/>
      <c r="D124" s="274"/>
    </row>
    <row r="125" spans="1:4" x14ac:dyDescent="0.25">
      <c r="A125" s="210">
        <f>'A) PERSONAL ANGESTELLT'!A63</f>
        <v>0</v>
      </c>
      <c r="B125" s="212">
        <f>ROUNDUP('A) PERSONAL ANGESTELLT'!J63,-1)</f>
        <v>0</v>
      </c>
      <c r="C125" s="274"/>
      <c r="D125" s="274"/>
    </row>
    <row r="126" spans="1:4" x14ac:dyDescent="0.25">
      <c r="A126" s="210">
        <f>'A) PERSONAL ANGESTELLT'!A64</f>
        <v>0</v>
      </c>
      <c r="B126" s="212">
        <f>ROUNDUP('A) PERSONAL ANGESTELLT'!J64,-1)</f>
        <v>0</v>
      </c>
      <c r="C126" s="274"/>
      <c r="D126" s="274"/>
    </row>
    <row r="127" spans="1:4" x14ac:dyDescent="0.25">
      <c r="A127" s="210">
        <f>'A) PERSONAL ANGESTELLT'!A65</f>
        <v>0</v>
      </c>
      <c r="B127" s="212">
        <f>ROUNDUP('A) PERSONAL ANGESTELLT'!J65,-1)</f>
        <v>0</v>
      </c>
      <c r="C127" s="274"/>
      <c r="D127" s="274"/>
    </row>
    <row r="128" spans="1:4" x14ac:dyDescent="0.25">
      <c r="A128" s="210">
        <f>'A) PERSONAL ANGESTELLT'!A66</f>
        <v>0</v>
      </c>
      <c r="B128" s="212">
        <f>ROUNDUP('A) PERSONAL ANGESTELLT'!J66,-1)</f>
        <v>0</v>
      </c>
      <c r="C128" s="274"/>
      <c r="D128" s="274"/>
    </row>
    <row r="129" spans="1:4" x14ac:dyDescent="0.25">
      <c r="A129" s="210">
        <f>'A) PERSONAL ANGESTELLT'!A67</f>
        <v>0</v>
      </c>
      <c r="B129" s="212">
        <f>ROUNDUP('A) PERSONAL ANGESTELLT'!J67,-1)</f>
        <v>0</v>
      </c>
      <c r="C129" s="274"/>
      <c r="D129" s="274"/>
    </row>
    <row r="130" spans="1:4" ht="15.75" x14ac:dyDescent="0.25">
      <c r="A130" s="294" t="s">
        <v>200</v>
      </c>
      <c r="B130" s="294"/>
      <c r="C130" s="274"/>
      <c r="D130" s="274"/>
    </row>
    <row r="131" spans="1:4" x14ac:dyDescent="0.25">
      <c r="A131" s="223" t="s">
        <v>211</v>
      </c>
      <c r="B131" s="211">
        <f>ROUNDUP('B) PERSONAL SELBSTSTÄNDIG'!J38,-1)</f>
        <v>0</v>
      </c>
      <c r="C131" s="274"/>
      <c r="D131" s="274"/>
    </row>
    <row r="132" spans="1:4" x14ac:dyDescent="0.25">
      <c r="A132" s="223" t="s">
        <v>212</v>
      </c>
      <c r="B132" s="212">
        <f>ROUNDUP('B) PERSONAL SELBSTSTÄNDIG'!J50,-1)</f>
        <v>0</v>
      </c>
      <c r="C132" s="274"/>
      <c r="D132" s="274"/>
    </row>
    <row r="133" spans="1:4" x14ac:dyDescent="0.25">
      <c r="A133" s="210" t="str">
        <f>'B) PERSONAL SELBSTSTÄNDIG'!A52</f>
        <v>BEISPIEL Künstlerische Leitung</v>
      </c>
      <c r="B133" s="212">
        <f>ROUNDUP('B) PERSONAL SELBSTSTÄNDIG'!J52,-1)</f>
        <v>0</v>
      </c>
      <c r="C133" s="274"/>
      <c r="D133" s="274"/>
    </row>
    <row r="134" spans="1:4" x14ac:dyDescent="0.25">
      <c r="A134" s="210" t="str">
        <f>'B) PERSONAL SELBSTSTÄNDIG'!A53</f>
        <v>oder Regie</v>
      </c>
      <c r="B134" s="212">
        <f>ROUNDUP('B) PERSONAL SELBSTSTÄNDIG'!J53,-1)</f>
        <v>0</v>
      </c>
      <c r="C134" s="274"/>
      <c r="D134" s="274"/>
    </row>
    <row r="135" spans="1:4" x14ac:dyDescent="0.25">
      <c r="A135" s="210" t="str">
        <f>'B) PERSONAL SELBSTSTÄNDIG'!A54</f>
        <v>oder Choreographie</v>
      </c>
      <c r="B135" s="212">
        <f>ROUNDUP('B) PERSONAL SELBSTSTÄNDIG'!J54,-1)</f>
        <v>0</v>
      </c>
      <c r="C135" s="274"/>
      <c r="D135" s="274"/>
    </row>
    <row r="136" spans="1:4" x14ac:dyDescent="0.25">
      <c r="A136" s="210">
        <f>'B) PERSONAL SELBSTSTÄNDIG'!A55</f>
        <v>0</v>
      </c>
      <c r="B136" s="212">
        <f>ROUNDUP('B) PERSONAL SELBSTSTÄNDIG'!J55,-1)</f>
        <v>0</v>
      </c>
      <c r="C136" s="274"/>
      <c r="D136" s="274"/>
    </row>
    <row r="137" spans="1:4" x14ac:dyDescent="0.25">
      <c r="A137" s="210">
        <f>'B) PERSONAL SELBSTSTÄNDIG'!A56</f>
        <v>0</v>
      </c>
      <c r="B137" s="212">
        <f>ROUNDUP('B) PERSONAL SELBSTSTÄNDIG'!J56,-1)</f>
        <v>0</v>
      </c>
      <c r="C137" s="274"/>
      <c r="D137" s="274"/>
    </row>
    <row r="138" spans="1:4" x14ac:dyDescent="0.25">
      <c r="A138" s="210">
        <f>'B) PERSONAL SELBSTSTÄNDIG'!A57</f>
        <v>0</v>
      </c>
      <c r="B138" s="212">
        <f>ROUNDUP('B) PERSONAL SELBSTSTÄNDIG'!J57,-1)</f>
        <v>0</v>
      </c>
      <c r="C138" s="274"/>
      <c r="D138" s="274"/>
    </row>
    <row r="139" spans="1:4" x14ac:dyDescent="0.25">
      <c r="A139" s="210">
        <f>'B) PERSONAL SELBSTSTÄNDIG'!A58</f>
        <v>0</v>
      </c>
      <c r="B139" s="212">
        <f>ROUNDUP('B) PERSONAL SELBSTSTÄNDIG'!J58,-1)</f>
        <v>0</v>
      </c>
      <c r="C139" s="274"/>
      <c r="D139" s="274"/>
    </row>
    <row r="140" spans="1:4" x14ac:dyDescent="0.25">
      <c r="A140" s="210">
        <f>'B) PERSONAL SELBSTSTÄNDIG'!A59</f>
        <v>0</v>
      </c>
      <c r="B140" s="212">
        <f>ROUNDUP('B) PERSONAL SELBSTSTÄNDIG'!J59,-1)</f>
        <v>0</v>
      </c>
      <c r="C140" s="274"/>
      <c r="D140" s="274"/>
    </row>
    <row r="141" spans="1:4" x14ac:dyDescent="0.25">
      <c r="A141" s="210">
        <f>'B) PERSONAL SELBSTSTÄNDIG'!A60</f>
        <v>0</v>
      </c>
      <c r="B141" s="212">
        <f>ROUNDUP('B) PERSONAL SELBSTSTÄNDIG'!J60,-1)</f>
        <v>0</v>
      </c>
      <c r="C141" s="274"/>
      <c r="D141" s="274"/>
    </row>
    <row r="142" spans="1:4" x14ac:dyDescent="0.25">
      <c r="A142" s="210">
        <f>'B) PERSONAL SELBSTSTÄNDIG'!A61</f>
        <v>0</v>
      </c>
      <c r="B142" s="212">
        <f>ROUNDUP('B) PERSONAL SELBSTSTÄNDIG'!J61,-1)</f>
        <v>0</v>
      </c>
      <c r="C142" s="274"/>
      <c r="D142" s="274"/>
    </row>
    <row r="143" spans="1:4" x14ac:dyDescent="0.25">
      <c r="A143" s="210">
        <f>'B) PERSONAL SELBSTSTÄNDIG'!A62</f>
        <v>0</v>
      </c>
      <c r="B143" s="212">
        <f>ROUNDUP('B) PERSONAL SELBSTSTÄNDIG'!J62,-1)</f>
        <v>0</v>
      </c>
      <c r="C143" s="274"/>
      <c r="D143" s="274"/>
    </row>
    <row r="144" spans="1:4" x14ac:dyDescent="0.25">
      <c r="A144" s="210">
        <f>'B) PERSONAL SELBSTSTÄNDIG'!A63</f>
        <v>0</v>
      </c>
      <c r="B144" s="212">
        <f>ROUNDUP('B) PERSONAL SELBSTSTÄNDIG'!J63,-1)</f>
        <v>0</v>
      </c>
      <c r="C144" s="274"/>
      <c r="D144" s="274"/>
    </row>
    <row r="145" spans="1:4" x14ac:dyDescent="0.25">
      <c r="A145" s="210">
        <f>'B) PERSONAL SELBSTSTÄNDIG'!A64</f>
        <v>0</v>
      </c>
      <c r="B145" s="212">
        <f>ROUNDUP('B) PERSONAL SELBSTSTÄNDIG'!J64,-1)</f>
        <v>0</v>
      </c>
      <c r="C145" s="274"/>
      <c r="D145" s="274"/>
    </row>
    <row r="146" spans="1:4" x14ac:dyDescent="0.25">
      <c r="A146" s="210">
        <f>'B) PERSONAL SELBSTSTÄNDIG'!A65</f>
        <v>0</v>
      </c>
      <c r="B146" s="212">
        <f>ROUNDUP('B) PERSONAL SELBSTSTÄNDIG'!J65,-1)</f>
        <v>0</v>
      </c>
      <c r="C146" s="274"/>
      <c r="D146" s="274"/>
    </row>
    <row r="147" spans="1:4" x14ac:dyDescent="0.25">
      <c r="A147" s="210">
        <f>'B) PERSONAL SELBSTSTÄNDIG'!A66</f>
        <v>0</v>
      </c>
      <c r="B147" s="212">
        <f>ROUNDUP('B) PERSONAL SELBSTSTÄNDIG'!J66,-1)</f>
        <v>0</v>
      </c>
      <c r="C147" s="274"/>
      <c r="D147" s="274"/>
    </row>
    <row r="148" spans="1:4" x14ac:dyDescent="0.25">
      <c r="A148" s="210">
        <f>'B) PERSONAL SELBSTSTÄNDIG'!A67</f>
        <v>0</v>
      </c>
      <c r="B148" s="212">
        <f>ROUNDUP('B) PERSONAL SELBSTSTÄNDIG'!J67,-1)</f>
        <v>0</v>
      </c>
      <c r="C148" s="274"/>
      <c r="D148" s="274"/>
    </row>
    <row r="149" spans="1:4" ht="15.75" x14ac:dyDescent="0.25">
      <c r="A149" s="213" t="s">
        <v>201</v>
      </c>
      <c r="B149" s="214">
        <f>SUM(B112:B129,B131:B148)</f>
        <v>0</v>
      </c>
      <c r="C149" s="274"/>
      <c r="D149" s="274"/>
    </row>
    <row r="150" spans="1:4" ht="19.5" thickBot="1" x14ac:dyDescent="0.35">
      <c r="A150" s="215" t="s">
        <v>202</v>
      </c>
      <c r="B150" s="224" t="s">
        <v>179</v>
      </c>
      <c r="C150" s="276" t="s">
        <v>180</v>
      </c>
      <c r="D150" s="276"/>
    </row>
    <row r="151" spans="1:4" x14ac:dyDescent="0.25">
      <c r="A151" s="257" t="str">
        <f>'C) SACHAUFWAND'!A34</f>
        <v>BEISPIELE</v>
      </c>
      <c r="B151" s="217">
        <f>ROUNDUP('C) SACHAUFWAND'!D34,-1)</f>
        <v>0</v>
      </c>
      <c r="C151" s="274"/>
      <c r="D151" s="274"/>
    </row>
    <row r="152" spans="1:4" x14ac:dyDescent="0.25">
      <c r="A152" s="254" t="str">
        <f>'C) SACHAUFWAND'!A35</f>
        <v>Externe Pauschalen</v>
      </c>
      <c r="B152" s="217">
        <f>ROUNDUP('C) SACHAUFWAND'!D35,-1)</f>
        <v>0</v>
      </c>
      <c r="C152" s="274"/>
      <c r="D152" s="274"/>
    </row>
    <row r="153" spans="1:4" x14ac:dyDescent="0.25">
      <c r="A153" s="255" t="str">
        <f>'C) SACHAUFWAND'!A36</f>
        <v>Transporte Bühnenbild - Requisiten - Kostüme</v>
      </c>
      <c r="B153" s="217">
        <f>ROUNDUP('C) SACHAUFWAND'!D36,-1)</f>
        <v>0</v>
      </c>
      <c r="C153" s="274"/>
      <c r="D153" s="274"/>
    </row>
    <row r="154" spans="1:4" x14ac:dyDescent="0.25">
      <c r="A154" s="255" t="str">
        <f>'C) SACHAUFWAND'!A37</f>
        <v>oder Technische Einrichtungen (Ton, Licht, …)</v>
      </c>
      <c r="B154" s="217">
        <f>ROUNDUP('C) SACHAUFWAND'!D37,-1)</f>
        <v>0</v>
      </c>
      <c r="C154" s="274"/>
      <c r="D154" s="274"/>
    </row>
    <row r="155" spans="1:4" x14ac:dyDescent="0.25">
      <c r="A155" s="255" t="str">
        <f>'C) SACHAUFWAND'!A38</f>
        <v>oder Aufwand für Miete Technik</v>
      </c>
      <c r="B155" s="217">
        <f>ROUNDUP('C) SACHAUFWAND'!D38,-1)</f>
        <v>0</v>
      </c>
      <c r="C155" s="274"/>
      <c r="D155" s="274"/>
    </row>
    <row r="156" spans="1:4" x14ac:dyDescent="0.25">
      <c r="A156" s="258" t="str">
        <f>'C) SACHAUFWAND'!A39</f>
        <v>oder Miete Veranstaltungsräumlichkeiten</v>
      </c>
      <c r="B156" s="217">
        <f>ROUNDUP('C) SACHAUFWAND'!D39,-1)</f>
        <v>0</v>
      </c>
      <c r="C156" s="274"/>
      <c r="D156" s="274"/>
    </row>
    <row r="157" spans="1:4" x14ac:dyDescent="0.25">
      <c r="A157" s="256" t="str">
        <f>'C) SACHAUFWAND'!A40</f>
        <v>oder Aufwand Bühnenbild - Requisiten – Kostüme</v>
      </c>
      <c r="B157" s="217">
        <f>ROUNDUP('C) SACHAUFWAND'!D40,-1)</f>
        <v>0</v>
      </c>
      <c r="C157" s="274"/>
      <c r="D157" s="274"/>
    </row>
    <row r="158" spans="1:4" x14ac:dyDescent="0.25">
      <c r="A158" s="256" t="str">
        <f>'C) SACHAUFWAND'!A41</f>
        <v>Anwalt</v>
      </c>
      <c r="B158" s="217">
        <f>ROUNDUP('C) SACHAUFWAND'!D41,-1)</f>
        <v>0</v>
      </c>
      <c r="C158" s="274"/>
      <c r="D158" s="274"/>
    </row>
    <row r="159" spans="1:4" x14ac:dyDescent="0.25">
      <c r="A159" s="256">
        <f>'C) SACHAUFWAND'!A42</f>
        <v>0</v>
      </c>
      <c r="B159" s="217">
        <f>ROUNDUP('C) SACHAUFWAND'!D42,-1)</f>
        <v>0</v>
      </c>
      <c r="C159" s="274"/>
      <c r="D159" s="274"/>
    </row>
    <row r="160" spans="1:4" x14ac:dyDescent="0.25">
      <c r="A160" s="256">
        <f>'C) SACHAUFWAND'!A43</f>
        <v>0</v>
      </c>
      <c r="B160" s="217">
        <f>ROUNDUP('C) SACHAUFWAND'!D43,-1)</f>
        <v>0</v>
      </c>
      <c r="C160" s="274"/>
      <c r="D160" s="274"/>
    </row>
    <row r="161" spans="1:5" x14ac:dyDescent="0.25">
      <c r="A161" s="256">
        <f>'C) SACHAUFWAND'!A44</f>
        <v>0</v>
      </c>
      <c r="B161" s="217">
        <f>ROUNDUP('C) SACHAUFWAND'!D44,-1)</f>
        <v>0</v>
      </c>
      <c r="C161" s="274"/>
      <c r="D161" s="274"/>
    </row>
    <row r="162" spans="1:5" x14ac:dyDescent="0.25">
      <c r="A162" s="256">
        <f>'C) SACHAUFWAND'!A45</f>
        <v>0</v>
      </c>
      <c r="B162" s="217">
        <f>ROUNDUP('C) SACHAUFWAND'!D45,-1)</f>
        <v>0</v>
      </c>
      <c r="C162" s="274"/>
      <c r="D162" s="274"/>
    </row>
    <row r="163" spans="1:5" x14ac:dyDescent="0.25">
      <c r="A163" s="256">
        <f>'C) SACHAUFWAND'!A46</f>
        <v>0</v>
      </c>
      <c r="B163" s="217">
        <f>ROUNDUP('C) SACHAUFWAND'!D46,-1)</f>
        <v>0</v>
      </c>
      <c r="C163" s="274"/>
      <c r="D163" s="274"/>
    </row>
    <row r="164" spans="1:5" x14ac:dyDescent="0.25">
      <c r="A164" s="256">
        <f>'C) SACHAUFWAND'!A47</f>
        <v>0</v>
      </c>
      <c r="B164" s="217">
        <f>ROUNDUP('C) SACHAUFWAND'!D47,-1)</f>
        <v>0</v>
      </c>
      <c r="C164" s="274"/>
      <c r="D164" s="274"/>
    </row>
    <row r="165" spans="1:5" x14ac:dyDescent="0.25">
      <c r="A165" s="256">
        <f>'C) SACHAUFWAND'!A48</f>
        <v>0</v>
      </c>
      <c r="B165" s="217">
        <f>ROUNDUP('C) SACHAUFWAND'!D48,-1)</f>
        <v>0</v>
      </c>
      <c r="C165" s="274"/>
      <c r="D165" s="274"/>
    </row>
    <row r="166" spans="1:5" x14ac:dyDescent="0.25">
      <c r="A166" s="256">
        <f>'C) SACHAUFWAND'!A49</f>
        <v>0</v>
      </c>
      <c r="B166" s="217">
        <f>ROUNDUP('C) SACHAUFWAND'!D49,-1)</f>
        <v>0</v>
      </c>
      <c r="C166" s="274"/>
      <c r="D166" s="274"/>
    </row>
    <row r="167" spans="1:5" x14ac:dyDescent="0.25">
      <c r="A167" s="256">
        <f>'C) SACHAUFWAND'!A50</f>
        <v>0</v>
      </c>
      <c r="B167" s="217">
        <f>ROUNDUP('C) SACHAUFWAND'!D50,-1)</f>
        <v>0</v>
      </c>
      <c r="C167" s="274"/>
      <c r="D167" s="274"/>
    </row>
    <row r="168" spans="1:5" x14ac:dyDescent="0.25">
      <c r="A168" s="256">
        <f>'C) SACHAUFWAND'!A51</f>
        <v>0</v>
      </c>
      <c r="B168" s="217">
        <f>ROUNDUP('C) SACHAUFWAND'!D51,-1)</f>
        <v>0</v>
      </c>
      <c r="C168" s="274"/>
      <c r="D168" s="274"/>
    </row>
    <row r="169" spans="1:5" x14ac:dyDescent="0.25">
      <c r="A169" s="256">
        <f>'C) SACHAUFWAND'!A52</f>
        <v>0</v>
      </c>
      <c r="B169" s="217">
        <f>ROUNDUP('C) SACHAUFWAND'!D52,-1)</f>
        <v>0</v>
      </c>
      <c r="C169" s="274"/>
      <c r="D169" s="274"/>
    </row>
    <row r="170" spans="1:5" x14ac:dyDescent="0.25">
      <c r="A170" s="256">
        <f>'C) SACHAUFWAND'!A53</f>
        <v>0</v>
      </c>
      <c r="B170" s="217">
        <f>ROUNDUP('C) SACHAUFWAND'!D53,-1)</f>
        <v>0</v>
      </c>
      <c r="C170" s="274"/>
      <c r="D170" s="274"/>
    </row>
    <row r="171" spans="1:5" x14ac:dyDescent="0.25">
      <c r="A171" s="256">
        <f>'C) SACHAUFWAND'!A54</f>
        <v>0</v>
      </c>
      <c r="B171" s="217">
        <f>ROUNDUP('C) SACHAUFWAND'!D54,-1)</f>
        <v>0</v>
      </c>
      <c r="C171" s="274"/>
      <c r="D171" s="274"/>
    </row>
    <row r="172" spans="1:5" x14ac:dyDescent="0.25">
      <c r="A172" s="256">
        <f>'C) SACHAUFWAND'!A55</f>
        <v>0</v>
      </c>
      <c r="B172" s="217">
        <f>ROUNDUP('C) SACHAUFWAND'!D55,-1)</f>
        <v>0</v>
      </c>
      <c r="C172" s="274"/>
      <c r="D172" s="274"/>
    </row>
    <row r="173" spans="1:5" x14ac:dyDescent="0.25">
      <c r="A173" s="256">
        <f>'C) SACHAUFWAND'!A56</f>
        <v>0</v>
      </c>
      <c r="B173" s="217">
        <f>ROUNDUP('C) SACHAUFWAND'!D56,-1)</f>
        <v>0</v>
      </c>
      <c r="C173" s="274"/>
      <c r="D173" s="274"/>
    </row>
    <row r="174" spans="1:5" x14ac:dyDescent="0.25">
      <c r="A174" s="256">
        <f>'C) SACHAUFWAND'!A57</f>
        <v>0</v>
      </c>
      <c r="B174" s="217">
        <f>ROUNDUP('C) SACHAUFWAND'!D57,-1)</f>
        <v>0</v>
      </c>
      <c r="C174" s="274"/>
      <c r="D174" s="274"/>
    </row>
    <row r="175" spans="1:5" ht="15.75" thickBot="1" x14ac:dyDescent="0.3">
      <c r="A175" s="259">
        <f>'C) SACHAUFWAND'!A58</f>
        <v>0</v>
      </c>
      <c r="B175" s="217">
        <f>ROUNDUP('C) SACHAUFWAND'!D58,-1)</f>
        <v>0</v>
      </c>
      <c r="C175" s="274"/>
      <c r="D175" s="274"/>
    </row>
    <row r="176" spans="1:5" ht="16.5" thickBot="1" x14ac:dyDescent="0.3">
      <c r="A176" s="218" t="s">
        <v>208</v>
      </c>
      <c r="B176" s="219">
        <f>SUM(B151:B175)</f>
        <v>0</v>
      </c>
      <c r="C176" s="278"/>
      <c r="D176" s="278"/>
      <c r="E176" s="226"/>
    </row>
    <row r="177" spans="1:5" ht="25.5" customHeight="1" x14ac:dyDescent="0.25">
      <c r="A177" s="227" t="s">
        <v>217</v>
      </c>
      <c r="B177" s="228">
        <f>B176+B149</f>
        <v>0</v>
      </c>
      <c r="C177" s="278"/>
      <c r="D177" s="278"/>
      <c r="E177" s="226"/>
    </row>
    <row r="178" spans="1:5" x14ac:dyDescent="0.25">
      <c r="C178" s="226"/>
      <c r="D178" s="229"/>
    </row>
    <row r="179" spans="1:5" ht="18.75" x14ac:dyDescent="0.3">
      <c r="A179" s="230" t="s">
        <v>218</v>
      </c>
      <c r="B179" s="231">
        <f>B177+B107</f>
        <v>0</v>
      </c>
      <c r="C179" s="232"/>
      <c r="D179" s="233"/>
    </row>
    <row r="180" spans="1:5" ht="18.75" x14ac:dyDescent="0.25">
      <c r="A180" s="234" t="s">
        <v>219</v>
      </c>
      <c r="B180" s="235">
        <f>B35-B179</f>
        <v>0</v>
      </c>
      <c r="C180" s="236"/>
      <c r="D180" s="237"/>
    </row>
    <row r="181" spans="1:5" x14ac:dyDescent="0.25">
      <c r="A181" s="295" t="s">
        <v>220</v>
      </c>
      <c r="B181" s="295"/>
      <c r="C181" s="295"/>
      <c r="D181" s="295"/>
    </row>
    <row r="182" spans="1:5" hidden="1" x14ac:dyDescent="0.25">
      <c r="A182" s="295"/>
      <c r="B182" s="295"/>
      <c r="C182" s="295"/>
      <c r="D182" s="295"/>
    </row>
    <row r="183" spans="1:5" hidden="1" x14ac:dyDescent="0.25">
      <c r="A183" s="296"/>
      <c r="B183" s="296"/>
      <c r="C183" s="296"/>
      <c r="D183" s="296"/>
    </row>
    <row r="184" spans="1:5" x14ac:dyDescent="0.25"/>
  </sheetData>
  <sheetProtection selectLockedCells="1" selectUnlockedCells="1"/>
  <mergeCells count="178">
    <mergeCell ref="C177:D177"/>
    <mergeCell ref="A181:D181"/>
    <mergeCell ref="A182:D182"/>
    <mergeCell ref="A183:D183"/>
    <mergeCell ref="C171:D171"/>
    <mergeCell ref="C172:D172"/>
    <mergeCell ref="C173:D173"/>
    <mergeCell ref="C174:D174"/>
    <mergeCell ref="C175:D175"/>
    <mergeCell ref="C176:D176"/>
    <mergeCell ref="C165:D165"/>
    <mergeCell ref="C166:D166"/>
    <mergeCell ref="C167:D167"/>
    <mergeCell ref="C168:D168"/>
    <mergeCell ref="C169:D169"/>
    <mergeCell ref="C170:D170"/>
    <mergeCell ref="C159:D159"/>
    <mergeCell ref="C160:D160"/>
    <mergeCell ref="C161:D161"/>
    <mergeCell ref="C162:D162"/>
    <mergeCell ref="C163:D163"/>
    <mergeCell ref="C164:D164"/>
    <mergeCell ref="C153:D153"/>
    <mergeCell ref="C154:D154"/>
    <mergeCell ref="C155:D155"/>
    <mergeCell ref="C156:D156"/>
    <mergeCell ref="C157:D157"/>
    <mergeCell ref="C158:D158"/>
    <mergeCell ref="C147:D147"/>
    <mergeCell ref="C148:D148"/>
    <mergeCell ref="C149:D149"/>
    <mergeCell ref="C150:D150"/>
    <mergeCell ref="C151:D151"/>
    <mergeCell ref="C152:D152"/>
    <mergeCell ref="C141:D141"/>
    <mergeCell ref="C142:D142"/>
    <mergeCell ref="C143:D143"/>
    <mergeCell ref="C144:D144"/>
    <mergeCell ref="C145:D145"/>
    <mergeCell ref="C146:D146"/>
    <mergeCell ref="C135:D135"/>
    <mergeCell ref="C136:D136"/>
    <mergeCell ref="C137:D137"/>
    <mergeCell ref="C138:D138"/>
    <mergeCell ref="C139:D139"/>
    <mergeCell ref="C140:D140"/>
    <mergeCell ref="A130:B130"/>
    <mergeCell ref="C130:D130"/>
    <mergeCell ref="C131:D131"/>
    <mergeCell ref="C132:D132"/>
    <mergeCell ref="C133:D133"/>
    <mergeCell ref="C134:D134"/>
    <mergeCell ref="C124:D124"/>
    <mergeCell ref="C125:D125"/>
    <mergeCell ref="C126:D126"/>
    <mergeCell ref="C127:D127"/>
    <mergeCell ref="C128:D128"/>
    <mergeCell ref="C129:D129"/>
    <mergeCell ref="C118:D118"/>
    <mergeCell ref="C119:D119"/>
    <mergeCell ref="C120:D120"/>
    <mergeCell ref="C121:D121"/>
    <mergeCell ref="C122:D122"/>
    <mergeCell ref="C123:D123"/>
    <mergeCell ref="C112:D112"/>
    <mergeCell ref="C113:D113"/>
    <mergeCell ref="C114:D114"/>
    <mergeCell ref="C115:D115"/>
    <mergeCell ref="C116:D116"/>
    <mergeCell ref="C117:D117"/>
    <mergeCell ref="C107:D107"/>
    <mergeCell ref="A108:D108"/>
    <mergeCell ref="A109:D109"/>
    <mergeCell ref="C110:D110"/>
    <mergeCell ref="A111:B111"/>
    <mergeCell ref="C111:D111"/>
    <mergeCell ref="C101:D101"/>
    <mergeCell ref="C102:D102"/>
    <mergeCell ref="C103:D103"/>
    <mergeCell ref="C104:D104"/>
    <mergeCell ref="C105:D105"/>
    <mergeCell ref="C106:D106"/>
    <mergeCell ref="C95:D95"/>
    <mergeCell ref="C96:D96"/>
    <mergeCell ref="C97:D97"/>
    <mergeCell ref="C98:D98"/>
    <mergeCell ref="C99:D99"/>
    <mergeCell ref="C100:D100"/>
    <mergeCell ref="C89:D89"/>
    <mergeCell ref="C90:D90"/>
    <mergeCell ref="C91:D91"/>
    <mergeCell ref="C92:D92"/>
    <mergeCell ref="C93:D93"/>
    <mergeCell ref="C94:D94"/>
    <mergeCell ref="C83:D83"/>
    <mergeCell ref="C84:D84"/>
    <mergeCell ref="C85:D85"/>
    <mergeCell ref="C86:D86"/>
    <mergeCell ref="C87:D87"/>
    <mergeCell ref="C88:D88"/>
    <mergeCell ref="C77:D77"/>
    <mergeCell ref="C78:D78"/>
    <mergeCell ref="C79:D79"/>
    <mergeCell ref="C80:D80"/>
    <mergeCell ref="C81:D81"/>
    <mergeCell ref="C82:D82"/>
    <mergeCell ref="C71:D71"/>
    <mergeCell ref="C72:D72"/>
    <mergeCell ref="C73:D73"/>
    <mergeCell ref="C74:D74"/>
    <mergeCell ref="C75:D75"/>
    <mergeCell ref="C76:D76"/>
    <mergeCell ref="C65:D65"/>
    <mergeCell ref="C66:D66"/>
    <mergeCell ref="C67:D67"/>
    <mergeCell ref="C68:D68"/>
    <mergeCell ref="C69:D69"/>
    <mergeCell ref="C70:D70"/>
    <mergeCell ref="A60:B60"/>
    <mergeCell ref="C60:D60"/>
    <mergeCell ref="C61:D61"/>
    <mergeCell ref="C62:D62"/>
    <mergeCell ref="C63:D63"/>
    <mergeCell ref="C64:D64"/>
    <mergeCell ref="C54:D54"/>
    <mergeCell ref="C55:D55"/>
    <mergeCell ref="C56:D56"/>
    <mergeCell ref="C57:D57"/>
    <mergeCell ref="C58:D58"/>
    <mergeCell ref="C59:D59"/>
    <mergeCell ref="C48:D48"/>
    <mergeCell ref="C49:D49"/>
    <mergeCell ref="C50:D50"/>
    <mergeCell ref="C51:D51"/>
    <mergeCell ref="C52:D52"/>
    <mergeCell ref="C53:D53"/>
    <mergeCell ref="C42:D42"/>
    <mergeCell ref="C43:D43"/>
    <mergeCell ref="C44:D44"/>
    <mergeCell ref="C45:D45"/>
    <mergeCell ref="C46:D46"/>
    <mergeCell ref="C47:D47"/>
    <mergeCell ref="A36:D36"/>
    <mergeCell ref="A37:D37"/>
    <mergeCell ref="C39:D39"/>
    <mergeCell ref="A40:D40"/>
    <mergeCell ref="A41:B41"/>
    <mergeCell ref="C41:D41"/>
    <mergeCell ref="C30:D30"/>
    <mergeCell ref="C31:D31"/>
    <mergeCell ref="C32:D32"/>
    <mergeCell ref="C33:D33"/>
    <mergeCell ref="C34:D34"/>
    <mergeCell ref="C35:D35"/>
    <mergeCell ref="C24:D24"/>
    <mergeCell ref="C25:D25"/>
    <mergeCell ref="C26:D26"/>
    <mergeCell ref="C27:D27"/>
    <mergeCell ref="C28:D28"/>
    <mergeCell ref="C29:D29"/>
    <mergeCell ref="C18:D18"/>
    <mergeCell ref="C19:D19"/>
    <mergeCell ref="C20:D20"/>
    <mergeCell ref="C21:D21"/>
    <mergeCell ref="C22:D22"/>
    <mergeCell ref="C23:D23"/>
    <mergeCell ref="C12:D12"/>
    <mergeCell ref="C13:D13"/>
    <mergeCell ref="C14:D14"/>
    <mergeCell ref="C15:D15"/>
    <mergeCell ref="C16:D16"/>
    <mergeCell ref="C17:D17"/>
    <mergeCell ref="A3:F3"/>
    <mergeCell ref="C7:D7"/>
    <mergeCell ref="C8:D8"/>
    <mergeCell ref="C9:D9"/>
    <mergeCell ref="C10:D10"/>
    <mergeCell ref="C11:D11"/>
  </mergeCells>
  <conditionalFormatting sqref="A42:A59">
    <cfRule type="cellIs" dxfId="5" priority="5" stopIfTrue="1" operator="equal">
      <formula>0</formula>
    </cfRule>
  </conditionalFormatting>
  <conditionalFormatting sqref="A61:A78">
    <cfRule type="cellIs" dxfId="4" priority="6" stopIfTrue="1" operator="equal">
      <formula>0</formula>
    </cfRule>
  </conditionalFormatting>
  <conditionalFormatting sqref="A114:A129">
    <cfRule type="cellIs" dxfId="3" priority="7" stopIfTrue="1" operator="equal">
      <formula>0</formula>
    </cfRule>
  </conditionalFormatting>
  <conditionalFormatting sqref="A133:A148">
    <cfRule type="cellIs" dxfId="2" priority="8" stopIfTrue="1" operator="equal">
      <formula>0</formula>
    </cfRule>
  </conditionalFormatting>
  <conditionalFormatting sqref="A81:A105">
    <cfRule type="cellIs" dxfId="1" priority="4" operator="equal">
      <formula>0</formula>
    </cfRule>
  </conditionalFormatting>
  <conditionalFormatting sqref="A151:A175">
    <cfRule type="cellIs" dxfId="0" priority="3" operator="equal">
      <formula>0</formula>
    </cfRule>
  </conditionalFormatting>
  <pageMargins left="0.7" right="0.7" top="0.63472222222222219" bottom="0.78749999999999998" header="0.3" footer="0.3"/>
  <pageSetup paperSize="9" scale="50" firstPageNumber="0" orientation="landscape" horizontalDpi="300" verticalDpi="300"/>
  <headerFooter alignWithMargins="0">
    <oddFooter>&amp;L&amp;"Calibri,Standard"&amp;8Service Kalkulationstool 2020 Version 1.1 16.01.2020&amp;C&amp;"Calibri,Standard"&amp;8c/o IG Freie Theaterarbeit 
Gumpendorfer Straße 63B, A - 1060 WIen</oddFooter>
  </headerFooter>
  <rowBreaks count="3" manualBreakCount="3">
    <brk id="37" max="16383" man="1"/>
    <brk id="79" max="16383" man="1"/>
    <brk id="129" max="16383" man="1"/>
  </rowBreaks>
  <legacy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Infos</vt:lpstr>
      <vt:lpstr>Ausfüllhilfe</vt:lpstr>
      <vt:lpstr>A) PERSONAL ANGESTELLT</vt:lpstr>
      <vt:lpstr>B) PERSONAL SELBSTSTÄNDIG</vt:lpstr>
      <vt:lpstr>C) SACHAUFWAND</vt:lpstr>
      <vt:lpstr>D) Einnahmen-Ausgaben ab 5001€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Patrick</cp:lastModifiedBy>
  <dcterms:created xsi:type="dcterms:W3CDTF">2020-08-25T10:50:37Z</dcterms:created>
  <dcterms:modified xsi:type="dcterms:W3CDTF">2020-08-25T10:50:37Z</dcterms:modified>
</cp:coreProperties>
</file>