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X:\VORLAGEN\Kalkulationstool 2020\"/>
    </mc:Choice>
  </mc:AlternateContent>
  <xr:revisionPtr revIDLastSave="0" documentId="13_ncr:1_{C15FE8EF-F114-4102-A70C-CD1F1094E4D8}" xr6:coauthVersionLast="45" xr6:coauthVersionMax="45" xr10:uidLastSave="{00000000-0000-0000-0000-000000000000}"/>
  <bookViews>
    <workbookView xWindow="1170" yWindow="1170" windowWidth="25335" windowHeight="14925" xr2:uid="{00000000-000D-0000-FFFF-FFFF00000000}"/>
  </bookViews>
  <sheets>
    <sheet name="Infos" sheetId="1" r:id="rId1"/>
    <sheet name="Ausfüllhilfe" sheetId="2" r:id="rId2"/>
    <sheet name="A) PERSONAL ANGESTELLT" sheetId="3" r:id="rId3"/>
    <sheet name="B) PERSONAL SELBSTSTÄNDIG" sheetId="4" r:id="rId4"/>
    <sheet name="C) SACHAUFWAND" sheetId="6" r:id="rId5"/>
    <sheet name="D) Einnahmen-Ausgaben ab 5001€" sheetId="5" r:id="rId6"/>
  </sheets>
  <definedNames>
    <definedName name="_xlnm.Print_Area" localSheetId="2">'A) PERSONAL ANGESTELLT'!$A$2:$J$70</definedName>
    <definedName name="_xlnm.Print_Area" localSheetId="3">'B) PERSONAL SELBSTSTÄNDIG'!$A$2:$J$1048576</definedName>
    <definedName name="_xlnm.Print_Area" localSheetId="4">'C) SACHAUFWAND'!$A$1:$F$59</definedName>
    <definedName name="_xlnm.Print_Area" localSheetId="5">'D) Einnahmen-Ausgaben ab 5001€'!$A$1:$F$184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2" i="5" l="1"/>
  <c r="A83" i="5"/>
  <c r="A84" i="5"/>
  <c r="A85" i="5"/>
  <c r="A86" i="5"/>
  <c r="A87" i="5"/>
  <c r="A88" i="5"/>
  <c r="A89" i="5"/>
  <c r="A90" i="5"/>
  <c r="A91" i="5"/>
  <c r="A92" i="5"/>
  <c r="A93" i="5"/>
  <c r="A94" i="5"/>
  <c r="A95" i="5"/>
  <c r="A96" i="5"/>
  <c r="A97" i="5"/>
  <c r="A98" i="5"/>
  <c r="A99" i="5"/>
  <c r="A100" i="5"/>
  <c r="A101" i="5"/>
  <c r="A102" i="5"/>
  <c r="A103" i="5"/>
  <c r="A104" i="5"/>
  <c r="A105" i="5"/>
  <c r="A81" i="5"/>
  <c r="D5" i="6" l="1"/>
  <c r="B81" i="5" s="1"/>
  <c r="A152" i="5" l="1"/>
  <c r="A153" i="5"/>
  <c r="A154" i="5"/>
  <c r="A155" i="5"/>
  <c r="A156" i="5"/>
  <c r="A157" i="5"/>
  <c r="A158" i="5"/>
  <c r="A159" i="5"/>
  <c r="A160" i="5"/>
  <c r="A161" i="5"/>
  <c r="A162" i="5"/>
  <c r="A163" i="5"/>
  <c r="A164" i="5"/>
  <c r="A165" i="5"/>
  <c r="A166" i="5"/>
  <c r="A167" i="5"/>
  <c r="A168" i="5"/>
  <c r="A169" i="5"/>
  <c r="A170" i="5"/>
  <c r="A171" i="5"/>
  <c r="A172" i="5"/>
  <c r="A173" i="5"/>
  <c r="A174" i="5"/>
  <c r="A175" i="5"/>
  <c r="A151" i="5"/>
  <c r="E5" i="3" l="1"/>
  <c r="F5" i="3" s="1"/>
  <c r="E6" i="3"/>
  <c r="F6" i="3" s="1"/>
  <c r="B43" i="5" s="1"/>
  <c r="E7" i="3"/>
  <c r="F7" i="3" s="1"/>
  <c r="E8" i="3"/>
  <c r="F8" i="3" s="1"/>
  <c r="B45" i="5" s="1"/>
  <c r="E9" i="3"/>
  <c r="F9" i="3" s="1"/>
  <c r="E10" i="3"/>
  <c r="F10" i="3" s="1"/>
  <c r="B47" i="5" s="1"/>
  <c r="E11" i="3"/>
  <c r="F11" i="3" s="1"/>
  <c r="E12" i="3"/>
  <c r="F12" i="3" s="1"/>
  <c r="B49" i="5" s="1"/>
  <c r="E13" i="3"/>
  <c r="F13" i="3" s="1"/>
  <c r="E14" i="3"/>
  <c r="F14" i="3" s="1"/>
  <c r="B51" i="5" s="1"/>
  <c r="E15" i="3"/>
  <c r="F15" i="3" s="1"/>
  <c r="E16" i="3"/>
  <c r="F16" i="3" s="1"/>
  <c r="B53" i="5" s="1"/>
  <c r="E17" i="3"/>
  <c r="F17" i="3" s="1"/>
  <c r="E18" i="3"/>
  <c r="F18" i="3"/>
  <c r="B55" i="5" s="1"/>
  <c r="E19" i="3"/>
  <c r="F19" i="3" s="1"/>
  <c r="E20" i="3"/>
  <c r="F20" i="3"/>
  <c r="E21" i="3"/>
  <c r="F21" i="3" s="1"/>
  <c r="B58" i="5" s="1"/>
  <c r="E22" i="3"/>
  <c r="F22" i="3" s="1"/>
  <c r="B59" i="5" s="1"/>
  <c r="E28" i="3"/>
  <c r="F28" i="3" s="1"/>
  <c r="I28" i="3"/>
  <c r="E29" i="3"/>
  <c r="F29" i="3" s="1"/>
  <c r="J29" i="3" s="1"/>
  <c r="I29" i="3"/>
  <c r="E30" i="3"/>
  <c r="F30" i="3" s="1"/>
  <c r="I30" i="3"/>
  <c r="E31" i="3"/>
  <c r="F31" i="3" s="1"/>
  <c r="J31" i="3" s="1"/>
  <c r="I31" i="3"/>
  <c r="E32" i="3"/>
  <c r="F32" i="3" s="1"/>
  <c r="I32" i="3"/>
  <c r="E33" i="3"/>
  <c r="F33" i="3" s="1"/>
  <c r="I33" i="3"/>
  <c r="E34" i="3"/>
  <c r="F34" i="3" s="1"/>
  <c r="I34" i="3"/>
  <c r="E35" i="3"/>
  <c r="F35" i="3" s="1"/>
  <c r="J35" i="3" s="1"/>
  <c r="I35" i="3"/>
  <c r="E36" i="3"/>
  <c r="F36" i="3" s="1"/>
  <c r="I36" i="3"/>
  <c r="E37" i="3"/>
  <c r="F37" i="3" s="1"/>
  <c r="J37" i="3" s="1"/>
  <c r="I37" i="3"/>
  <c r="E40" i="3"/>
  <c r="F40" i="3" s="1"/>
  <c r="I40" i="3"/>
  <c r="E41" i="3"/>
  <c r="F41" i="3" s="1"/>
  <c r="J41" i="3" s="1"/>
  <c r="I41" i="3"/>
  <c r="E42" i="3"/>
  <c r="F42" i="3" s="1"/>
  <c r="J42" i="3" s="1"/>
  <c r="I42" i="3"/>
  <c r="E43" i="3"/>
  <c r="F43" i="3" s="1"/>
  <c r="I43" i="3"/>
  <c r="E44" i="3"/>
  <c r="F44" i="3" s="1"/>
  <c r="J44" i="3" s="1"/>
  <c r="I44" i="3"/>
  <c r="E45" i="3"/>
  <c r="F45" i="3" s="1"/>
  <c r="I45" i="3"/>
  <c r="E46" i="3"/>
  <c r="F46" i="3" s="1"/>
  <c r="J46" i="3" s="1"/>
  <c r="I46" i="3"/>
  <c r="E47" i="3"/>
  <c r="F47" i="3" s="1"/>
  <c r="I47" i="3"/>
  <c r="J47" i="3" s="1"/>
  <c r="E48" i="3"/>
  <c r="F48" i="3" s="1"/>
  <c r="I48" i="3"/>
  <c r="E49" i="3"/>
  <c r="F49" i="3" s="1"/>
  <c r="I49" i="3"/>
  <c r="E52" i="3"/>
  <c r="F52" i="3" s="1"/>
  <c r="I52" i="3"/>
  <c r="E53" i="3"/>
  <c r="F53" i="3" s="1"/>
  <c r="I53" i="3"/>
  <c r="E54" i="3"/>
  <c r="F54" i="3" s="1"/>
  <c r="J54" i="3" s="1"/>
  <c r="B116" i="5" s="1"/>
  <c r="I54" i="3"/>
  <c r="E55" i="3"/>
  <c r="F55" i="3"/>
  <c r="I55" i="3"/>
  <c r="E56" i="3"/>
  <c r="F56" i="3" s="1"/>
  <c r="I56" i="3"/>
  <c r="E57" i="3"/>
  <c r="F57" i="3" s="1"/>
  <c r="I57" i="3"/>
  <c r="E58" i="3"/>
  <c r="F58" i="3"/>
  <c r="I58" i="3"/>
  <c r="E59" i="3"/>
  <c r="F59" i="3" s="1"/>
  <c r="J59" i="3" s="1"/>
  <c r="B121" i="5" s="1"/>
  <c r="I59" i="3"/>
  <c r="E60" i="3"/>
  <c r="F60" i="3" s="1"/>
  <c r="I60" i="3"/>
  <c r="E61" i="3"/>
  <c r="F61" i="3" s="1"/>
  <c r="J61" i="3" s="1"/>
  <c r="B123" i="5" s="1"/>
  <c r="I61" i="3"/>
  <c r="E62" i="3"/>
  <c r="F62" i="3" s="1"/>
  <c r="I62" i="3"/>
  <c r="E63" i="3"/>
  <c r="F63" i="3"/>
  <c r="I63" i="3"/>
  <c r="E64" i="3"/>
  <c r="F64" i="3" s="1"/>
  <c r="J64" i="3" s="1"/>
  <c r="B126" i="5" s="1"/>
  <c r="I64" i="3"/>
  <c r="E65" i="3"/>
  <c r="F65" i="3" s="1"/>
  <c r="I65" i="3"/>
  <c r="E66" i="3"/>
  <c r="F66" i="3" s="1"/>
  <c r="J66" i="3" s="1"/>
  <c r="B128" i="5" s="1"/>
  <c r="I66" i="3"/>
  <c r="E67" i="3"/>
  <c r="F67" i="3" s="1"/>
  <c r="I67" i="3"/>
  <c r="E5" i="4"/>
  <c r="F5" i="4" s="1"/>
  <c r="B61" i="5" s="1"/>
  <c r="E6" i="4"/>
  <c r="F6" i="4"/>
  <c r="B62" i="5" s="1"/>
  <c r="E7" i="4"/>
  <c r="F7" i="4" s="1"/>
  <c r="B63" i="5" s="1"/>
  <c r="E8" i="4"/>
  <c r="F8" i="4" s="1"/>
  <c r="B64" i="5" s="1"/>
  <c r="E9" i="4"/>
  <c r="F9" i="4" s="1"/>
  <c r="B65" i="5" s="1"/>
  <c r="E10" i="4"/>
  <c r="F10" i="4"/>
  <c r="B66" i="5" s="1"/>
  <c r="E11" i="4"/>
  <c r="F11" i="4" s="1"/>
  <c r="B67" i="5" s="1"/>
  <c r="E12" i="4"/>
  <c r="F12" i="4" s="1"/>
  <c r="B68" i="5" s="1"/>
  <c r="E13" i="4"/>
  <c r="F13" i="4" s="1"/>
  <c r="B69" i="5" s="1"/>
  <c r="E14" i="4"/>
  <c r="F14" i="4" s="1"/>
  <c r="B70" i="5" s="1"/>
  <c r="E15" i="4"/>
  <c r="F15" i="4" s="1"/>
  <c r="E16" i="4"/>
  <c r="F16" i="4" s="1"/>
  <c r="B72" i="5" s="1"/>
  <c r="E17" i="4"/>
  <c r="F17" i="4" s="1"/>
  <c r="B73" i="5" s="1"/>
  <c r="E18" i="4"/>
  <c r="F18" i="4"/>
  <c r="B74" i="5" s="1"/>
  <c r="E19" i="4"/>
  <c r="F19" i="4" s="1"/>
  <c r="B75" i="5" s="1"/>
  <c r="E20" i="4"/>
  <c r="F20" i="4" s="1"/>
  <c r="B76" i="5" s="1"/>
  <c r="E21" i="4"/>
  <c r="F21" i="4" s="1"/>
  <c r="B77" i="5" s="1"/>
  <c r="E22" i="4"/>
  <c r="F22" i="4"/>
  <c r="B78" i="5" s="1"/>
  <c r="E28" i="4"/>
  <c r="F28" i="4" s="1"/>
  <c r="I28" i="4"/>
  <c r="E29" i="4"/>
  <c r="F29" i="4" s="1"/>
  <c r="I29" i="4"/>
  <c r="E30" i="4"/>
  <c r="F30" i="4" s="1"/>
  <c r="J30" i="4" s="1"/>
  <c r="I30" i="4"/>
  <c r="E31" i="4"/>
  <c r="F31" i="4" s="1"/>
  <c r="I31" i="4"/>
  <c r="E32" i="4"/>
  <c r="F32" i="4" s="1"/>
  <c r="I32" i="4"/>
  <c r="E33" i="4"/>
  <c r="F33" i="4" s="1"/>
  <c r="I33" i="4"/>
  <c r="J33" i="4" s="1"/>
  <c r="E34" i="4"/>
  <c r="F34" i="4" s="1"/>
  <c r="I34" i="4"/>
  <c r="E35" i="4"/>
  <c r="F35" i="4" s="1"/>
  <c r="I35" i="4"/>
  <c r="E36" i="4"/>
  <c r="F36" i="4" s="1"/>
  <c r="I36" i="4"/>
  <c r="E37" i="4"/>
  <c r="F37" i="4" s="1"/>
  <c r="I37" i="4"/>
  <c r="E40" i="4"/>
  <c r="F40" i="4" s="1"/>
  <c r="I40" i="4"/>
  <c r="J40" i="4"/>
  <c r="E41" i="4"/>
  <c r="F41" i="4" s="1"/>
  <c r="I41" i="4"/>
  <c r="E42" i="4"/>
  <c r="F42" i="4" s="1"/>
  <c r="I42" i="4"/>
  <c r="E43" i="4"/>
  <c r="F43" i="4" s="1"/>
  <c r="J43" i="4" s="1"/>
  <c r="I43" i="4"/>
  <c r="E44" i="4"/>
  <c r="F44" i="4" s="1"/>
  <c r="I44" i="4"/>
  <c r="E45" i="4"/>
  <c r="F45" i="4" s="1"/>
  <c r="J45" i="4" s="1"/>
  <c r="I45" i="4"/>
  <c r="E46" i="4"/>
  <c r="F46" i="4" s="1"/>
  <c r="I46" i="4"/>
  <c r="E47" i="4"/>
  <c r="F47" i="4" s="1"/>
  <c r="J47" i="4" s="1"/>
  <c r="I47" i="4"/>
  <c r="E48" i="4"/>
  <c r="F48" i="4" s="1"/>
  <c r="I48" i="4"/>
  <c r="J48" i="4"/>
  <c r="E49" i="4"/>
  <c r="F49" i="4" s="1"/>
  <c r="I49" i="4"/>
  <c r="J49" i="4" s="1"/>
  <c r="I50" i="4"/>
  <c r="E52" i="4"/>
  <c r="F52" i="4" s="1"/>
  <c r="J52" i="4" s="1"/>
  <c r="B133" i="5" s="1"/>
  <c r="I52" i="4"/>
  <c r="E53" i="4"/>
  <c r="F53" i="4" s="1"/>
  <c r="I53" i="4"/>
  <c r="E54" i="4"/>
  <c r="F54" i="4" s="1"/>
  <c r="I54" i="4"/>
  <c r="E55" i="4"/>
  <c r="F55" i="4"/>
  <c r="J55" i="4" s="1"/>
  <c r="B136" i="5" s="1"/>
  <c r="I55" i="4"/>
  <c r="E56" i="4"/>
  <c r="F56" i="4" s="1"/>
  <c r="I56" i="4"/>
  <c r="E57" i="4"/>
  <c r="F57" i="4" s="1"/>
  <c r="J57" i="4" s="1"/>
  <c r="B138" i="5" s="1"/>
  <c r="I57" i="4"/>
  <c r="E58" i="4"/>
  <c r="F58" i="4" s="1"/>
  <c r="I58" i="4"/>
  <c r="E59" i="4"/>
  <c r="F59" i="4" s="1"/>
  <c r="I59" i="4"/>
  <c r="E60" i="4"/>
  <c r="F60" i="4"/>
  <c r="J60" i="4" s="1"/>
  <c r="B141" i="5" s="1"/>
  <c r="I60" i="4"/>
  <c r="E61" i="4"/>
  <c r="F61" i="4" s="1"/>
  <c r="I61" i="4"/>
  <c r="E62" i="4"/>
  <c r="F62" i="4" s="1"/>
  <c r="I62" i="4"/>
  <c r="E63" i="4"/>
  <c r="F63" i="4"/>
  <c r="I63" i="4"/>
  <c r="E64" i="4"/>
  <c r="F64" i="4" s="1"/>
  <c r="I64" i="4"/>
  <c r="E65" i="4"/>
  <c r="F65" i="4"/>
  <c r="J65" i="4" s="1"/>
  <c r="B146" i="5" s="1"/>
  <c r="I65" i="4"/>
  <c r="E66" i="4"/>
  <c r="F66" i="4" s="1"/>
  <c r="I66" i="4"/>
  <c r="E67" i="4"/>
  <c r="F67" i="4" s="1"/>
  <c r="J67" i="4" s="1"/>
  <c r="B148" i="5" s="1"/>
  <c r="I67" i="4"/>
  <c r="B18" i="5"/>
  <c r="B34" i="5"/>
  <c r="A42" i="5"/>
  <c r="B42" i="5"/>
  <c r="A43" i="5"/>
  <c r="A44" i="5"/>
  <c r="B44" i="5"/>
  <c r="A45" i="5"/>
  <c r="A46" i="5"/>
  <c r="B46" i="5"/>
  <c r="A47" i="5"/>
  <c r="A48" i="5"/>
  <c r="B48" i="5"/>
  <c r="A49" i="5"/>
  <c r="A50" i="5"/>
  <c r="B50" i="5"/>
  <c r="A51" i="5"/>
  <c r="A52" i="5"/>
  <c r="B52" i="5"/>
  <c r="A53" i="5"/>
  <c r="A54" i="5"/>
  <c r="B54" i="5"/>
  <c r="A55" i="5"/>
  <c r="A56" i="5"/>
  <c r="B56" i="5"/>
  <c r="A57" i="5"/>
  <c r="B57" i="5"/>
  <c r="A58" i="5"/>
  <c r="A59" i="5"/>
  <c r="A61" i="5"/>
  <c r="A62" i="5"/>
  <c r="A63" i="5"/>
  <c r="A64" i="5"/>
  <c r="A65" i="5"/>
  <c r="A66" i="5"/>
  <c r="A67" i="5"/>
  <c r="A68" i="5"/>
  <c r="A69" i="5"/>
  <c r="A70" i="5"/>
  <c r="A71" i="5"/>
  <c r="B71" i="5"/>
  <c r="A72" i="5"/>
  <c r="A73" i="5"/>
  <c r="A74" i="5"/>
  <c r="A75" i="5"/>
  <c r="A76" i="5"/>
  <c r="A77" i="5"/>
  <c r="A78" i="5"/>
  <c r="A114" i="5"/>
  <c r="A115" i="5"/>
  <c r="A116" i="5"/>
  <c r="A117" i="5"/>
  <c r="A118" i="5"/>
  <c r="A119" i="5"/>
  <c r="A120" i="5"/>
  <c r="A121" i="5"/>
  <c r="A122" i="5"/>
  <c r="A123" i="5"/>
  <c r="A124" i="5"/>
  <c r="A125" i="5"/>
  <c r="A126" i="5"/>
  <c r="A127" i="5"/>
  <c r="A128" i="5"/>
  <c r="A129" i="5"/>
  <c r="A133" i="5"/>
  <c r="A134" i="5"/>
  <c r="A135" i="5"/>
  <c r="A136" i="5"/>
  <c r="A137" i="5"/>
  <c r="A138" i="5"/>
  <c r="A139" i="5"/>
  <c r="A140" i="5"/>
  <c r="A141" i="5"/>
  <c r="A142" i="5"/>
  <c r="A143" i="5"/>
  <c r="A144" i="5"/>
  <c r="A145" i="5"/>
  <c r="A146" i="5"/>
  <c r="A147" i="5"/>
  <c r="A148" i="5"/>
  <c r="D6" i="6"/>
  <c r="B82" i="5" s="1"/>
  <c r="D7" i="6"/>
  <c r="B83" i="5" s="1"/>
  <c r="D8" i="6"/>
  <c r="B84" i="5" s="1"/>
  <c r="D9" i="6"/>
  <c r="B85" i="5" s="1"/>
  <c r="D10" i="6"/>
  <c r="B86" i="5" s="1"/>
  <c r="D11" i="6"/>
  <c r="B87" i="5" s="1"/>
  <c r="D12" i="6"/>
  <c r="B88" i="5" s="1"/>
  <c r="D13" i="6"/>
  <c r="B89" i="5" s="1"/>
  <c r="D14" i="6"/>
  <c r="B90" i="5" s="1"/>
  <c r="D15" i="6"/>
  <c r="B91" i="5" s="1"/>
  <c r="D16" i="6"/>
  <c r="B92" i="5" s="1"/>
  <c r="D17" i="6"/>
  <c r="B93" i="5" s="1"/>
  <c r="D18" i="6"/>
  <c r="B94" i="5" s="1"/>
  <c r="D19" i="6"/>
  <c r="B95" i="5" s="1"/>
  <c r="D20" i="6"/>
  <c r="B96" i="5" s="1"/>
  <c r="D21" i="6"/>
  <c r="B97" i="5" s="1"/>
  <c r="D22" i="6"/>
  <c r="B98" i="5" s="1"/>
  <c r="D23" i="6"/>
  <c r="B99" i="5" s="1"/>
  <c r="D24" i="6"/>
  <c r="B100" i="5" s="1"/>
  <c r="D25" i="6"/>
  <c r="B101" i="5" s="1"/>
  <c r="D26" i="6"/>
  <c r="B102" i="5" s="1"/>
  <c r="D27" i="6"/>
  <c r="B103" i="5" s="1"/>
  <c r="D28" i="6"/>
  <c r="B104" i="5" s="1"/>
  <c r="D29" i="6"/>
  <c r="B105" i="5" s="1"/>
  <c r="D34" i="6"/>
  <c r="B151" i="5" s="1"/>
  <c r="D35" i="6"/>
  <c r="B152" i="5" s="1"/>
  <c r="D36" i="6"/>
  <c r="B153" i="5" s="1"/>
  <c r="D37" i="6"/>
  <c r="B154" i="5" s="1"/>
  <c r="D38" i="6"/>
  <c r="B155" i="5" s="1"/>
  <c r="D39" i="6"/>
  <c r="B156" i="5" s="1"/>
  <c r="D40" i="6"/>
  <c r="B157" i="5" s="1"/>
  <c r="D41" i="6"/>
  <c r="B158" i="5" s="1"/>
  <c r="D42" i="6"/>
  <c r="B159" i="5" s="1"/>
  <c r="D43" i="6"/>
  <c r="B160" i="5" s="1"/>
  <c r="D44" i="6"/>
  <c r="B161" i="5" s="1"/>
  <c r="D45" i="6"/>
  <c r="B162" i="5" s="1"/>
  <c r="D46" i="6"/>
  <c r="B163" i="5" s="1"/>
  <c r="D47" i="6"/>
  <c r="B164" i="5" s="1"/>
  <c r="D48" i="6"/>
  <c r="B165" i="5" s="1"/>
  <c r="D49" i="6"/>
  <c r="B166" i="5" s="1"/>
  <c r="D50" i="6"/>
  <c r="B167" i="5" s="1"/>
  <c r="D51" i="6"/>
  <c r="B168" i="5" s="1"/>
  <c r="D52" i="6"/>
  <c r="B169" i="5" s="1"/>
  <c r="D53" i="6"/>
  <c r="B170" i="5" s="1"/>
  <c r="D54" i="6"/>
  <c r="B171" i="5" s="1"/>
  <c r="D55" i="6"/>
  <c r="B172" i="5" s="1"/>
  <c r="D56" i="6"/>
  <c r="B173" i="5" s="1"/>
  <c r="D57" i="6"/>
  <c r="B174" i="5" s="1"/>
  <c r="D58" i="6"/>
  <c r="B175" i="5" s="1"/>
  <c r="J53" i="4" l="1"/>
  <c r="B134" i="5" s="1"/>
  <c r="J57" i="3"/>
  <c r="B119" i="5" s="1"/>
  <c r="J36" i="3"/>
  <c r="B35" i="5"/>
  <c r="J66" i="4"/>
  <c r="B147" i="5" s="1"/>
  <c r="J61" i="4"/>
  <c r="B142" i="5" s="1"/>
  <c r="J56" i="4"/>
  <c r="B137" i="5" s="1"/>
  <c r="I68" i="4"/>
  <c r="J46" i="4"/>
  <c r="J44" i="4"/>
  <c r="J42" i="4"/>
  <c r="J29" i="4"/>
  <c r="J65" i="3"/>
  <c r="B127" i="5" s="1"/>
  <c r="J63" i="3"/>
  <c r="B125" i="5" s="1"/>
  <c r="J58" i="3"/>
  <c r="B120" i="5" s="1"/>
  <c r="J53" i="3"/>
  <c r="B115" i="5" s="1"/>
  <c r="J49" i="3"/>
  <c r="J43" i="3"/>
  <c r="I50" i="3"/>
  <c r="J34" i="3"/>
  <c r="J63" i="4"/>
  <c r="B144" i="5" s="1"/>
  <c r="J58" i="4"/>
  <c r="B139" i="5" s="1"/>
  <c r="J37" i="4"/>
  <c r="J67" i="3"/>
  <c r="B129" i="5" s="1"/>
  <c r="J62" i="3"/>
  <c r="B124" i="5" s="1"/>
  <c r="J55" i="3"/>
  <c r="B117" i="5" s="1"/>
  <c r="J64" i="4"/>
  <c r="B145" i="5" s="1"/>
  <c r="J59" i="4"/>
  <c r="B140" i="5" s="1"/>
  <c r="J41" i="4"/>
  <c r="J34" i="4"/>
  <c r="J56" i="3"/>
  <c r="B118" i="5" s="1"/>
  <c r="I68" i="3"/>
  <c r="J68" i="3" s="1"/>
  <c r="D30" i="6"/>
  <c r="J62" i="4"/>
  <c r="B143" i="5" s="1"/>
  <c r="J36" i="4"/>
  <c r="J31" i="4"/>
  <c r="J30" i="3"/>
  <c r="J28" i="3"/>
  <c r="B23" i="3"/>
  <c r="J48" i="3"/>
  <c r="J45" i="3"/>
  <c r="J40" i="3"/>
  <c r="J33" i="3"/>
  <c r="J54" i="4"/>
  <c r="B135" i="5" s="1"/>
  <c r="J35" i="4"/>
  <c r="J32" i="4"/>
  <c r="J60" i="3"/>
  <c r="B122" i="5" s="1"/>
  <c r="J32" i="3"/>
  <c r="B79" i="5"/>
  <c r="J52" i="3"/>
  <c r="B114" i="5" s="1"/>
  <c r="F68" i="3"/>
  <c r="F38" i="4"/>
  <c r="F50" i="4"/>
  <c r="J50" i="4" s="1"/>
  <c r="I38" i="4"/>
  <c r="D59" i="6"/>
  <c r="F68" i="4"/>
  <c r="J68" i="4" s="1"/>
  <c r="B23" i="4"/>
  <c r="F50" i="3"/>
  <c r="J50" i="3" s="1"/>
  <c r="I38" i="3"/>
  <c r="J28" i="4"/>
  <c r="F38" i="3"/>
  <c r="J38" i="3" l="1"/>
  <c r="B112" i="5" s="1"/>
  <c r="B176" i="5"/>
  <c r="J38" i="4"/>
  <c r="B131" i="5" s="1"/>
  <c r="B132" i="5"/>
  <c r="B106" i="5"/>
  <c r="B107" i="5" s="1"/>
  <c r="B113" i="5"/>
  <c r="B69" i="3" l="1"/>
  <c r="B70" i="3" s="1"/>
  <c r="B149" i="5"/>
  <c r="B177" i="5" s="1"/>
  <c r="B179" i="5" s="1"/>
  <c r="B180" i="5" s="1"/>
  <c r="B69" i="4"/>
  <c r="B7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200-000001000000}">
      <text>
        <r>
          <rPr>
            <b/>
            <sz val="9"/>
            <color rgb="FF000000"/>
            <rFont val="Segoe UI"/>
            <family val="2"/>
          </rPr>
          <t xml:space="preserve">Personal hier eintragen. 
</t>
        </r>
        <r>
          <rPr>
            <b/>
            <sz val="9"/>
            <color rgb="FF000000"/>
            <rFont val="Segoe UI"/>
            <family val="2"/>
          </rPr>
          <t>Beispiele können überschrieben werden</t>
        </r>
      </text>
    </comment>
    <comment ref="A28" authorId="0" shapeId="0" xr:uid="{00000000-0006-0000-0200-000002000000}">
      <text>
        <r>
          <rPr>
            <b/>
            <sz val="9"/>
            <color rgb="FF000000"/>
            <rFont val="Segoe UI"/>
            <family val="2"/>
          </rPr>
          <t xml:space="preserve">Hier Darsteller*innen eintragen. 
</t>
        </r>
        <r>
          <rPr>
            <b/>
            <sz val="9"/>
            <color rgb="FF000000"/>
            <rFont val="Segoe UI"/>
            <family val="2"/>
          </rPr>
          <t>Beispiele können überschrieben werden</t>
        </r>
      </text>
    </comment>
    <comment ref="A40" authorId="0" shapeId="0" xr:uid="{00000000-0006-0000-0200-000003000000}">
      <text>
        <r>
          <rPr>
            <b/>
            <sz val="9"/>
            <color rgb="FF000000"/>
            <rFont val="Segoe UI"/>
            <family val="2"/>
          </rPr>
          <t xml:space="preserve">Hier Musiker*innen eintragen. 
</t>
        </r>
        <r>
          <rPr>
            <b/>
            <sz val="9"/>
            <color rgb="FF000000"/>
            <rFont val="Segoe UI"/>
            <family val="2"/>
          </rPr>
          <t>Beispiele können überschrieben werden</t>
        </r>
      </text>
    </comment>
    <comment ref="A52" authorId="0" shapeId="0" xr:uid="{00000000-0006-0000-0200-000004000000}">
      <text>
        <r>
          <rPr>
            <b/>
            <sz val="9"/>
            <color rgb="FF000000"/>
            <rFont val="Segoe UI"/>
          </rPr>
          <t xml:space="preserve">Für Mitwirkende, die kein Vorstellungsentgelt bekommen Felder für VORSTELLUNGEN frei lassen.
</t>
        </r>
        <r>
          <rPr>
            <b/>
            <sz val="9"/>
            <color rgb="FF000000"/>
            <rFont val="Segoe UI"/>
          </rPr>
          <t>Beispiele können überschrieben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300-000001000000}">
      <text>
        <r>
          <rPr>
            <b/>
            <sz val="9"/>
            <color indexed="8"/>
            <rFont val="Segoe UI"/>
            <family val="2"/>
          </rPr>
          <t>Personal hier eintragen. 
Beispiele können überschrieben werden</t>
        </r>
      </text>
    </comment>
    <comment ref="A28" authorId="0" shapeId="0" xr:uid="{00000000-0006-0000-0300-000002000000}">
      <text>
        <r>
          <rPr>
            <b/>
            <sz val="9"/>
            <color indexed="8"/>
            <rFont val="Segoe UI"/>
            <family val="2"/>
          </rPr>
          <t>Hier Darsteller*innen eintragen. 
Beispiele können überschrieben werden</t>
        </r>
      </text>
    </comment>
    <comment ref="A40" authorId="0" shapeId="0" xr:uid="{00000000-0006-0000-0300-000003000000}">
      <text>
        <r>
          <rPr>
            <b/>
            <sz val="9"/>
            <color indexed="8"/>
            <rFont val="Segoe UI"/>
            <family val="2"/>
          </rPr>
          <t>Hier Musiker*innen eintragen. 
Beispiele können überschrieben werden</t>
        </r>
      </text>
    </comment>
    <comment ref="A52" authorId="0" shapeId="0" xr:uid="{00000000-0006-0000-0300-000004000000}">
      <text>
        <r>
          <rPr>
            <b/>
            <sz val="9"/>
            <color indexed="8"/>
            <rFont val="Segoe UI"/>
          </rPr>
          <t>Für Mitwirkende, die kein Vorstellungsentgelt bekommen Felder für VORSTELLUNGEN frei lassen.
Beispiele können überschrieben werden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500-000001000000}">
      <text>
        <r>
          <rPr>
            <b/>
            <sz val="9"/>
            <color rgb="FF000000"/>
            <rFont val="Segoe UI"/>
            <family val="2"/>
          </rPr>
          <t xml:space="preserve">Sachaufwand hier eintragen.
</t>
        </r>
        <r>
          <rPr>
            <b/>
            <sz val="9"/>
            <color rgb="FF000000"/>
            <rFont val="Segoe UI"/>
            <family val="2"/>
          </rPr>
          <t xml:space="preserve">Beispiele können überschrieben werden. 
</t>
        </r>
        <r>
          <rPr>
            <b/>
            <sz val="9"/>
            <color rgb="FF000000"/>
            <rFont val="Segoe UI"/>
            <family val="2"/>
          </rPr>
          <t>Weitere Beispiele siehe Blatt Ausfüllhilfe</t>
        </r>
      </text>
    </comment>
    <comment ref="A34" authorId="0" shapeId="0" xr:uid="{00000000-0006-0000-0500-000002000000}">
      <text>
        <r>
          <rPr>
            <b/>
            <sz val="9"/>
            <color rgb="FF000000"/>
            <rFont val="Segoe UI"/>
            <family val="2"/>
          </rPr>
          <t xml:space="preserve">Sachaufwand hier eintragen.
</t>
        </r>
        <r>
          <rPr>
            <b/>
            <sz val="9"/>
            <color rgb="FF000000"/>
            <rFont val="Segoe UI"/>
            <family val="2"/>
          </rPr>
          <t xml:space="preserve">Beispiele können überschrieben werden.
</t>
        </r>
        <r>
          <rPr>
            <b/>
            <sz val="9"/>
            <color rgb="FF000000"/>
            <rFont val="Segoe UI"/>
            <family val="2"/>
          </rPr>
          <t>Weitere Beispiele siehe Blatt Ausfüllhilfe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400-000001000000}">
      <text>
        <r>
          <rPr>
            <b/>
            <sz val="9"/>
            <color indexed="8"/>
            <rFont val="Segoe UI"/>
            <family val="2"/>
          </rPr>
          <t>Zellen können überschrieben werden</t>
        </r>
      </text>
    </comment>
    <comment ref="A20" authorId="0" shapeId="0" xr:uid="{00000000-0006-0000-0400-000002000000}">
      <text>
        <r>
          <rPr>
            <b/>
            <sz val="9"/>
            <color rgb="FF000000"/>
            <rFont val="Segoe UI"/>
            <family val="2"/>
          </rPr>
          <t>Beispiele können überschrieben werden</t>
        </r>
      </text>
    </comment>
    <comment ref="A42" authorId="0" shapeId="0" xr:uid="{00000000-0006-0000-0400-000003000000}">
      <text>
        <r>
          <rPr>
            <b/>
            <sz val="9"/>
            <color indexed="8"/>
            <rFont val="Segoe UI"/>
            <family val="2"/>
          </rPr>
          <t>Personal wird automatisch aus Blatt A übernommen</t>
        </r>
      </text>
    </comment>
    <comment ref="B42" authorId="0" shapeId="0" xr:uid="{00000000-0006-0000-0400-000004000000}">
      <text>
        <r>
          <rPr>
            <b/>
            <sz val="9"/>
            <color indexed="8"/>
            <rFont val="Segoe UI"/>
            <family val="2"/>
          </rPr>
          <t>Summen werden automatisch von Blatt A übernommen</t>
        </r>
      </text>
    </comment>
    <comment ref="A61" authorId="0" shapeId="0" xr:uid="{00000000-0006-0000-0400-000005000000}">
      <text>
        <r>
          <rPr>
            <b/>
            <sz val="9"/>
            <color indexed="8"/>
            <rFont val="Segoe UI"/>
            <family val="2"/>
          </rPr>
          <t>Personal wird automatisch aus Blatt B übernommen.</t>
        </r>
      </text>
    </comment>
    <comment ref="B61" authorId="0" shapeId="0" xr:uid="{00000000-0006-0000-0400-000006000000}">
      <text>
        <r>
          <rPr>
            <b/>
            <sz val="9"/>
            <color indexed="8"/>
            <rFont val="Segoe UI"/>
            <family val="2"/>
          </rPr>
          <t>Summen werden automatisch von Blatt B übernommen</t>
        </r>
      </text>
    </comment>
    <comment ref="A112" authorId="0" shapeId="0" xr:uid="{00000000-0006-0000-0400-000008000000}">
      <text>
        <r>
          <rPr>
            <b/>
            <sz val="9"/>
            <color rgb="FF000000"/>
            <rFont val="Segoe UI"/>
            <family val="2"/>
          </rPr>
          <t>Detailkalkulation in Blatt A</t>
        </r>
      </text>
    </comment>
    <comment ref="B112" authorId="0" shapeId="0" xr:uid="{00000000-0006-0000-0400-000009000000}">
      <text>
        <r>
          <rPr>
            <b/>
            <sz val="9"/>
            <color rgb="FF000000"/>
            <rFont val="Segoe UI"/>
            <family val="2"/>
          </rPr>
          <t>Summen werden automatisch von Blatt A übernommen</t>
        </r>
      </text>
    </comment>
    <comment ref="A113" authorId="0" shapeId="0" xr:uid="{00000000-0006-0000-0400-00000A000000}">
      <text>
        <r>
          <rPr>
            <b/>
            <sz val="9"/>
            <color rgb="FF000000"/>
            <rFont val="Segoe UI"/>
            <family val="2"/>
          </rPr>
          <t>Detailkalkulation in Blatt A</t>
        </r>
      </text>
    </comment>
    <comment ref="A114" authorId="0" shapeId="0" xr:uid="{00000000-0006-0000-0400-00000B000000}">
      <text>
        <r>
          <rPr>
            <b/>
            <sz val="9"/>
            <color rgb="FF000000"/>
            <rFont val="Segoe UI"/>
          </rPr>
          <t>Personal wird automatisch aus Blatt A übernommen</t>
        </r>
      </text>
    </comment>
    <comment ref="A131" authorId="0" shapeId="0" xr:uid="{00000000-0006-0000-0400-00000C000000}">
      <text>
        <r>
          <rPr>
            <b/>
            <sz val="9"/>
            <color indexed="8"/>
            <rFont val="Segoe UI"/>
            <family val="2"/>
          </rPr>
          <t>Detailkalkulation in Blatt B</t>
        </r>
      </text>
    </comment>
    <comment ref="B131" authorId="0" shapeId="0" xr:uid="{00000000-0006-0000-0400-00000D000000}">
      <text>
        <r>
          <rPr>
            <b/>
            <sz val="9"/>
            <color indexed="8"/>
            <rFont val="Segoe UI"/>
            <family val="2"/>
          </rPr>
          <t>Summen werden automatisch von Blatt B übernommen</t>
        </r>
      </text>
    </comment>
    <comment ref="A132" authorId="0" shapeId="0" xr:uid="{00000000-0006-0000-0400-00000E000000}">
      <text>
        <r>
          <rPr>
            <b/>
            <sz val="9"/>
            <color indexed="8"/>
            <rFont val="Segoe UI"/>
            <family val="2"/>
          </rPr>
          <t>Detailkalkulation in Blatt B</t>
        </r>
      </text>
    </comment>
    <comment ref="A133" authorId="0" shapeId="0" xr:uid="{00000000-0006-0000-0400-00000F000000}">
      <text>
        <r>
          <rPr>
            <b/>
            <sz val="9"/>
            <color indexed="8"/>
            <rFont val="Segoe UI"/>
          </rPr>
          <t>Personal wird automatisch aus Blatt B übernommen</t>
        </r>
      </text>
    </comment>
    <comment ref="A151" authorId="0" shapeId="0" xr:uid="{00000000-0006-0000-0400-000010000000}">
      <text>
        <r>
          <rPr>
            <b/>
            <sz val="9"/>
            <color rgb="FF000000"/>
            <rFont val="Segoe UI"/>
            <family val="2"/>
          </rPr>
          <t xml:space="preserve">Sachaufwand hier eintragen.
</t>
        </r>
        <r>
          <rPr>
            <b/>
            <sz val="9"/>
            <color rgb="FF000000"/>
            <rFont val="Segoe UI"/>
            <family val="2"/>
          </rPr>
          <t xml:space="preserve">Beispiele können überschrieben werden.
</t>
        </r>
        <r>
          <rPr>
            <b/>
            <sz val="9"/>
            <color rgb="FF000000"/>
            <rFont val="Segoe UI"/>
            <family val="2"/>
          </rPr>
          <t>Weitere Beispiele siehe Blatt Ausfüllhilfe</t>
        </r>
      </text>
    </comment>
  </commentList>
</comments>
</file>

<file path=xl/sharedStrings.xml><?xml version="1.0" encoding="utf-8"?>
<sst xmlns="http://schemas.openxmlformats.org/spreadsheetml/2006/main" count="257" uniqueCount="197">
  <si>
    <t>Informationen</t>
  </si>
  <si>
    <r>
      <t xml:space="preserve">Die IG Freie Theater empfiehlt, für Projektförderungen für Darstellende Kunst bei der Stadt Wien ab dem Einreichtermin 15.2.2020 eine Honoraruntergrenze (um Sozialdumping zu vermeiden) zu kalkulieren. 
Diese wurde gemeinsam von Künstler_innen und Künstlern der Wiener Perspektive sowie der IG Freie Theater in einem offenen, zweijährigen Prozess erarbeitet.
Sie soll bei Produktionen der darstellenden Kunst angewendet werden, die aus Mitteln der öffentlichen Hand (der Stadt Wien) gefördert werden. 
Die Honoraruntergrenze wird </t>
    </r>
    <r>
      <rPr>
        <sz val="11"/>
        <color indexed="10"/>
        <rFont val="Calibri"/>
        <family val="2"/>
      </rPr>
      <t>nur für professionell</t>
    </r>
    <r>
      <rPr>
        <sz val="11"/>
        <color indexed="8"/>
        <rFont val="Calibri"/>
        <family val="2"/>
      </rPr>
      <t xml:space="preserve"> arbeitende darstellenden Künstler*innen empfohlen.
    </t>
    </r>
    <r>
      <rPr>
        <sz val="11"/>
        <color indexed="8"/>
        <rFont val="Wingdings"/>
        <charset val="2"/>
      </rPr>
      <t>¬</t>
    </r>
    <r>
      <rPr>
        <sz val="11"/>
        <color indexed="8"/>
        <rFont val="Calibri"/>
        <family val="2"/>
      </rPr>
      <t>Die Honoraruntergrenzen-</t>
    </r>
    <r>
      <rPr>
        <sz val="11"/>
        <color indexed="10"/>
        <rFont val="Calibri"/>
        <family val="2"/>
      </rPr>
      <t>Empfehlung</t>
    </r>
    <r>
      <rPr>
        <sz val="11"/>
        <color indexed="8"/>
        <rFont val="Calibri"/>
        <family val="2"/>
      </rPr>
      <t xml:space="preserve"> liegt derzeit bei € 165 brutto-brutto pro Tag und für 8 h Proben- oder Arbeitszeit. Sie soll für alle Beteiligte in den künstlerischen Teams und sowohl für selbständig Arbeitende wie für Anstellungen gelten
    </t>
    </r>
    <r>
      <rPr>
        <sz val="11"/>
        <color indexed="8"/>
        <rFont val="Wingdings"/>
        <charset val="2"/>
      </rPr>
      <t>¬</t>
    </r>
    <r>
      <rPr>
        <sz val="9.4"/>
        <color indexed="8"/>
        <rFont val="Calibri"/>
        <family val="2"/>
      </rPr>
      <t xml:space="preserve"> </t>
    </r>
    <r>
      <rPr>
        <sz val="11"/>
        <color indexed="8"/>
        <rFont val="Calibri"/>
        <family val="2"/>
      </rPr>
      <t>Als Vorstellungsentgelt wird</t>
    </r>
    <r>
      <rPr>
        <sz val="11"/>
        <color indexed="10"/>
        <rFont val="Calibri"/>
        <family val="2"/>
      </rPr>
      <t xml:space="preserve"> empfohlen</t>
    </r>
    <r>
      <rPr>
        <sz val="11"/>
        <color indexed="8"/>
        <rFont val="Calibri"/>
        <family val="2"/>
      </rPr>
      <t xml:space="preserve">: bei 1-2 Vorstellungen mind. € 350, ab 3 Vorstellungen min. € 200 (jeweils pro Vorstellung)
Die IG Freie Theater stellt hier ein Service-Kalkulationsmodell zur Verfügung, welches aus 5 Blättern besteht: Infos / Ausfüllhilfe  / Personal angestellt / Personal selbständig / Einnahmen-Ausgaben Übersicht
</t>
    </r>
    <r>
      <rPr>
        <sz val="11"/>
        <color indexed="10"/>
        <rFont val="Calibri"/>
        <family val="2"/>
      </rPr>
      <t xml:space="preserve">Achtung: Dieses Kalkulationsmodell ersetzt NICHT das Kalkulationsformular der Stadt Wien - Kulturabteilung! Wir empfehlen aber, das ausgefüllte Service-Kalkulationsmodell dem Antrag der Stadt Wien / Kulturabteilung beizulegen, da in diesem Tool wichtige budgetäre Informationen für die Theaterjury aufscheinen. </t>
    </r>
  </si>
  <si>
    <t>Merkmale Selbstständige</t>
  </si>
  <si>
    <t>Merkmale Angestellte</t>
  </si>
  <si>
    <t>Werkvertrag / Honorarnote</t>
  </si>
  <si>
    <t>Dienstvertrag</t>
  </si>
  <si>
    <t>Schuldet einen Erfolg/ein Werk</t>
  </si>
  <si>
    <t>schuldet eine Leistung</t>
  </si>
  <si>
    <t>Zielschuldverhältnis</t>
  </si>
  <si>
    <t>Dauerschuldverhältnis</t>
  </si>
  <si>
    <t>persönliche Unabhängigkeit</t>
  </si>
  <si>
    <t>Weisungsgebundenheit</t>
  </si>
  <si>
    <t xml:space="preserve">nicht Weisungsgebunden hinsichtlich: </t>
  </si>
  <si>
    <t xml:space="preserve">Vorgabe von: </t>
  </si>
  <si>
    <t>Arbeitsort</t>
  </si>
  <si>
    <t>Arbeitszeit</t>
  </si>
  <si>
    <t>Arbeitsverhalten</t>
  </si>
  <si>
    <t>Arbeitsmittel</t>
  </si>
  <si>
    <t>sachliche Weisungen möglich</t>
  </si>
  <si>
    <t>arbeitet mit eigenen Betriebsmitteln</t>
  </si>
  <si>
    <t>organisatorische Eingliederung</t>
  </si>
  <si>
    <t>nicht in den Betrieb/Organisation eingegliedert</t>
  </si>
  <si>
    <t>fehlendes Unternehmerrisiko</t>
  </si>
  <si>
    <t>Vertretungsrecht</t>
  </si>
  <si>
    <t>trägt das wirtschaftliche Risiko für seinen Auftrag</t>
  </si>
  <si>
    <t xml:space="preserve">Beispiele: </t>
  </si>
  <si>
    <t>Bühnenbildner*innen</t>
  </si>
  <si>
    <t>Tänzer*innen</t>
  </si>
  <si>
    <t>Dramaturg*innen</t>
  </si>
  <si>
    <t>Schauspieler*innen</t>
  </si>
  <si>
    <t>Produktionsleiter*innen</t>
  </si>
  <si>
    <t>Assistent*innen</t>
  </si>
  <si>
    <t>Regie</t>
  </si>
  <si>
    <t>Choreographie</t>
  </si>
  <si>
    <t>Ausschlaggebend ist nicht die Bezeichnung der Tätigkeit, sondern welche der oben angeführten Merkmale insgesamt überwiegen.</t>
  </si>
  <si>
    <t xml:space="preserve">Honoraruntergrenze/ Empfehlung: </t>
  </si>
  <si>
    <t>Woche = 5 Tage</t>
  </si>
  <si>
    <t>kein 13./14. Gehalt</t>
  </si>
  <si>
    <t>Tagesgehalt (Proben) = 8 Stunden</t>
  </si>
  <si>
    <t>Spielgeld (Spielserie 1-3 Vorstellungen)</t>
  </si>
  <si>
    <t>bei 1-2 Vorstellungen mind. € 350 pro Vorstellung
ab 3 Vorstellungen min. € 200 pro Vorstellung</t>
  </si>
  <si>
    <t xml:space="preserve">DETAILBERECHNUNGEN für Anstellungen siehe auch: </t>
  </si>
  <si>
    <t xml:space="preserve">Formel für Umrechnung Wochenkosten: </t>
  </si>
  <si>
    <t>https://rechner.cpulohn.at/bmf.gv.at/familienbonusplus/#bruttoNetto</t>
  </si>
  <si>
    <t>Kosten pro Woche x 52 / 12</t>
  </si>
  <si>
    <t>IG NETZ Information</t>
  </si>
  <si>
    <t>Weitere Information zu IG NETZ</t>
  </si>
  <si>
    <t>https://freietheater.at/service/ig-netz/</t>
  </si>
  <si>
    <t>Ausfüllhilfe</t>
  </si>
  <si>
    <t>HINWEIS: Optional können auch nur die Blätter A und B ausgefüllt werden.</t>
  </si>
  <si>
    <t>ACHTUNG</t>
  </si>
  <si>
    <t>Farbig oder Grau hinterlegte Zellen enthalten Formeln und können nicht überschrieben werden.</t>
  </si>
  <si>
    <t xml:space="preserve">SUMMEN für Personal werden in BLATT C auf die nächste 10er Stelle aufgerundet, da die Kulturabteilung der Stadt Wien empfiehlt mit runden Zahlen einzureichen. </t>
  </si>
  <si>
    <t>Schritt 1.</t>
  </si>
  <si>
    <t xml:space="preserve">Personal in den Blättern A und B eintragen und kalkulieren. </t>
  </si>
  <si>
    <t xml:space="preserve">Das Personal und die kalkulierten Kosten werden automatisch in Blatt C übertragen. </t>
  </si>
  <si>
    <r>
      <t xml:space="preserve">In </t>
    </r>
    <r>
      <rPr>
        <b/>
        <sz val="11"/>
        <color indexed="8"/>
        <rFont val="Calibri"/>
        <family val="2"/>
      </rPr>
      <t>Blatt C</t>
    </r>
    <r>
      <rPr>
        <sz val="11"/>
        <color indexed="8"/>
        <rFont val="Calibri"/>
        <family val="2"/>
      </rPr>
      <t>: Die Zellen</t>
    </r>
    <r>
      <rPr>
        <sz val="11"/>
        <color indexed="10"/>
        <rFont val="Calibri"/>
        <family val="2"/>
      </rPr>
      <t xml:space="preserve"> Darsteller*innen</t>
    </r>
    <r>
      <rPr>
        <sz val="11"/>
        <color indexed="15"/>
        <rFont val="Calibri"/>
        <family val="2"/>
      </rPr>
      <t xml:space="preserve"> </t>
    </r>
    <r>
      <rPr>
        <sz val="11"/>
        <color indexed="8"/>
        <rFont val="Calibri"/>
        <family val="2"/>
      </rPr>
      <t xml:space="preserve">und </t>
    </r>
    <r>
      <rPr>
        <sz val="11"/>
        <color indexed="10"/>
        <rFont val="Calibri"/>
        <family val="2"/>
      </rPr>
      <t>Musiker*innen</t>
    </r>
    <r>
      <rPr>
        <sz val="11"/>
        <color indexed="8"/>
        <rFont val="Calibri"/>
        <family val="2"/>
      </rPr>
      <t xml:space="preserve"> können nicht überschrieben werdenIn </t>
    </r>
    <r>
      <rPr>
        <b/>
        <sz val="11"/>
        <color indexed="8"/>
        <rFont val="Calibri"/>
        <family val="2"/>
      </rPr>
      <t>Blatt C</t>
    </r>
    <r>
      <rPr>
        <sz val="11"/>
        <color indexed="8"/>
        <rFont val="Calibri"/>
        <family val="2"/>
      </rPr>
      <t>: Die Zellen</t>
    </r>
    <r>
      <rPr>
        <sz val="11"/>
        <color indexed="10"/>
        <rFont val="Calibri"/>
        <family val="2"/>
      </rPr>
      <t xml:space="preserve"> Darsteller*innen</t>
    </r>
    <r>
      <rPr>
        <sz val="11"/>
        <color indexed="15"/>
        <rFont val="Calibri"/>
        <family val="2"/>
      </rPr>
      <t xml:space="preserve"> </t>
    </r>
    <r>
      <rPr>
        <sz val="11"/>
        <color indexed="8"/>
        <rFont val="Calibri"/>
        <family val="2"/>
      </rPr>
      <t xml:space="preserve">und </t>
    </r>
    <r>
      <rPr>
        <sz val="11"/>
        <color indexed="10"/>
        <rFont val="Calibri"/>
        <family val="2"/>
      </rPr>
      <t>Musiker*innen</t>
    </r>
    <r>
      <rPr>
        <sz val="11"/>
        <color indexed="8"/>
        <rFont val="Calibri"/>
        <family val="2"/>
      </rPr>
      <t xml:space="preserve"> können nicht überschrieben werden</t>
    </r>
  </si>
  <si>
    <t>Aufschlüsselung für die einzelnen Darsteller*innen und Musiker*innen in Blatt A bzw. Blatt B werden in Summe in Blatt C zusammengefasst</t>
  </si>
  <si>
    <t>Schritt 2</t>
  </si>
  <si>
    <t>Sachaufwand Kalkulieren in Blatt D</t>
  </si>
  <si>
    <t xml:space="preserve">Sachaufwand für Verwaltung und Künstler./Wissensch. wird von Blatt D automatisch in Blatt C  eintragen. </t>
  </si>
  <si>
    <t>Einnahmen in Blatt C eintragen. Saldo muss gleich Null sein.</t>
  </si>
  <si>
    <r>
      <t>165,-</t>
    </r>
    <r>
      <rPr>
        <sz val="11"/>
        <color indexed="10"/>
        <rFont val="Calibri"/>
        <family val="2"/>
      </rPr>
      <t xml:space="preserve">/Tag für </t>
    </r>
    <r>
      <rPr>
        <b/>
        <sz val="11"/>
        <color indexed="10"/>
        <rFont val="Calibri"/>
        <family val="2"/>
      </rPr>
      <t>8h</t>
    </r>
    <r>
      <rPr>
        <sz val="11"/>
        <color indexed="10"/>
        <rFont val="Calibri"/>
        <family val="2"/>
      </rPr>
      <t xml:space="preserve"> Proben/Arbeit. Wird beispielsweise nur 5h geprobt wird wie folgt berechnet: 165 / 8 x 5 = € 103,13</t>
    </r>
  </si>
  <si>
    <t>Vorstellungsgage wird nur für diejenigen Personen berechnet, die bei der Vorstellung anwesend sind/sein müssen (Darsteller*innen, Techniker*innen etc.)</t>
  </si>
  <si>
    <t>Beispiele</t>
  </si>
  <si>
    <t xml:space="preserve">Personalaufwand Verwaltung: </t>
  </si>
  <si>
    <t>Personalaufwand Künstler./Wissensch</t>
  </si>
  <si>
    <t>Projektleitung</t>
  </si>
  <si>
    <t>Künstlerische Leitung</t>
  </si>
  <si>
    <t>Recherche</t>
  </si>
  <si>
    <t xml:space="preserve">Bühnenbild - Requisite - Kostüme </t>
  </si>
  <si>
    <t>Organisation</t>
  </si>
  <si>
    <t>Workshops</t>
  </si>
  <si>
    <t>Dramaturgie</t>
  </si>
  <si>
    <t>Graphik/Werbung</t>
  </si>
  <si>
    <t xml:space="preserve">Assistenzen (künstlerischer Betrieb) </t>
  </si>
  <si>
    <t>Steuerberatung</t>
  </si>
  <si>
    <t>Darstellter*innen/Musiker*innen</t>
  </si>
  <si>
    <t>Diverses</t>
  </si>
  <si>
    <t>Technik</t>
  </si>
  <si>
    <t>Sachaufwand Verwaltung:</t>
  </si>
  <si>
    <t>Sachaufwand Künstler./Wissensch</t>
  </si>
  <si>
    <t>Übersetzungen</t>
  </si>
  <si>
    <t>Aufwand Bühnenbild - Requisiten - Kostüme</t>
  </si>
  <si>
    <t>Reisen Inland (Fahrt, Nächtigung, Verpflegung)</t>
  </si>
  <si>
    <t>Transporte Bühnenbild - Requisiten - Kostüme</t>
  </si>
  <si>
    <t>Reisen Ausland (Fahrt, Nächtigung, Verpflegung)</t>
  </si>
  <si>
    <t>Catering (Speisen und Getränke)</t>
  </si>
  <si>
    <t>Fracht, Transport durch Dritte, Botendienst</t>
  </si>
  <si>
    <t xml:space="preserve">Produktionskosten div. </t>
  </si>
  <si>
    <t>Paketgebühren, Porto</t>
  </si>
  <si>
    <t>Produktionskosten DVD</t>
  </si>
  <si>
    <t>Telefon - Fax</t>
  </si>
  <si>
    <t>Technische Einrichtungen (Ton, Licht, ...)</t>
  </si>
  <si>
    <t>Internet</t>
  </si>
  <si>
    <t>Aufwand für Miete Technik</t>
  </si>
  <si>
    <t>Miete, Pacht</t>
  </si>
  <si>
    <t>Transport Einrichtungen (Ton, Licht, ...)</t>
  </si>
  <si>
    <t>Lizenzgebühren</t>
  </si>
  <si>
    <t>Fotomaterial und Fotoausarbeitung</t>
  </si>
  <si>
    <t>Haftpflichtversicherung</t>
  </si>
  <si>
    <t>Aufwand CD, Tonträger, DVD</t>
  </si>
  <si>
    <t>Buchhaltung, Lohnverrechnung</t>
  </si>
  <si>
    <t>Aufwand für Programme</t>
  </si>
  <si>
    <t>AKM Jahresabgabe</t>
  </si>
  <si>
    <t>Aufwand Fach- u. Rollenbücher; Libretti, Partituren</t>
  </si>
  <si>
    <t>Sonstige Aufwendungen</t>
  </si>
  <si>
    <t>Aufführungsrechte (Lizenzen, Tantiemen...)</t>
  </si>
  <si>
    <t>Marketing, PR, Werbung für Produktionen</t>
  </si>
  <si>
    <t>Transporte PR, Werbung für Produktionen</t>
  </si>
  <si>
    <t>Miete Veranstaltungsräumlichkeiten</t>
  </si>
  <si>
    <t>Strom, Gas, Heizung von Veranstaltungsräumen</t>
  </si>
  <si>
    <t>Sonst. künstler. Aufwand</t>
  </si>
  <si>
    <t>ANSTELLUNGEN: VERWALTUNG PAW und KÜNSTLER. PAW</t>
  </si>
  <si>
    <t>ACHTUNG: Kosten = Dienstgeberbrutto
Bruttowert für Angestellte = minus Lohnnebenkosten und SV-Beiträge 
hier berechnen:</t>
  </si>
  <si>
    <t>https://rechner.cpulohn.at/bmf.gv.at/familienbonusplus/#bruttoNetto_familienbonus</t>
  </si>
  <si>
    <r>
      <t>VERWALTUNG PERSONALAUFWAND</t>
    </r>
    <r>
      <rPr>
        <b/>
        <i/>
        <sz val="14"/>
        <color indexed="10"/>
        <rFont val="Calibri"/>
        <family val="2"/>
      </rPr>
      <t xml:space="preserve"> 
</t>
    </r>
    <r>
      <rPr>
        <b/>
        <sz val="14"/>
        <rFont val="Calibri"/>
        <family val="2"/>
      </rPr>
      <t xml:space="preserve">
ANGESTELLTE MITWIRKENDE
(z.B. Dienstvertrag, Stückvertrag)</t>
    </r>
  </si>
  <si>
    <t xml:space="preserve">Anzahl / Tage </t>
  </si>
  <si>
    <t>Stunden pro Tag/Durchschnitt</t>
  </si>
  <si>
    <t>LOHNKOSTEN inkl. Dienstgeberabgabe pro 8h Tag Empfehlung mind. € 165,-</t>
  </si>
  <si>
    <t>REALKOSTEN pro Tag</t>
  </si>
  <si>
    <t>Gesamtkosten</t>
  </si>
  <si>
    <t>SUMME ANGESTELLTE PERSONALAUFWAND
VERWALTUNG</t>
  </si>
  <si>
    <t>PROBEN</t>
  </si>
  <si>
    <t>VORSTELLUNGEN</t>
  </si>
  <si>
    <r>
      <t xml:space="preserve">KÜNSTLERISCHER PERSONALAUFWAND
</t>
    </r>
    <r>
      <rPr>
        <b/>
        <sz val="14"/>
        <rFont val="Arial"/>
        <family val="2"/>
      </rPr>
      <t>ANGESTELLTE MITWIRKENDE
(z.B. Dienstvertrag, Stückvertrag)</t>
    </r>
  </si>
  <si>
    <t>Gesamtkosten 1: Proben</t>
  </si>
  <si>
    <t>LOHNKOSTEN inkl. Dienstgeberabgabe pro VORSTELLUNG
Empfehlung:  bei 1-2 Vorstellungen mind. € 350
ab 3 Vorstellungen mind. € 200</t>
  </si>
  <si>
    <t xml:space="preserve">Anzahl der Vorstellungen/ Vorstellungstage </t>
  </si>
  <si>
    <t xml:space="preserve">GESAMTKOSTEN 2: VORSTELLUNGS-ENTGELT </t>
  </si>
  <si>
    <t xml:space="preserve">GESAMTKOSTEN 3: PROBEN UND VORSTELLUNGEN  </t>
  </si>
  <si>
    <t>DARSTELLER*INNEN</t>
  </si>
  <si>
    <t>Zwischensummen Darsteller*innen</t>
  </si>
  <si>
    <t>MUSIKER*INNEN</t>
  </si>
  <si>
    <t xml:space="preserve">Zwischensummen Musiker*innen </t>
  </si>
  <si>
    <t>KÜNSTLERISCHE LEITUNG/WEITERE</t>
  </si>
  <si>
    <t>Zwischensummen Künstlerische Leitung/Weitere</t>
  </si>
  <si>
    <t>SUMME ANGESTELLLT KÜNSTLERISCHER PAW</t>
  </si>
  <si>
    <t>ANGESTELLT PAW GESAMT</t>
  </si>
  <si>
    <t>FREISCHAFFEND: KÜNSTLERISCHER PAW UND VERWALTUNG PAW</t>
  </si>
  <si>
    <r>
      <t>VERWALTUNG PERSONALAUFWAND</t>
    </r>
    <r>
      <rPr>
        <b/>
        <i/>
        <sz val="14"/>
        <color indexed="10"/>
        <rFont val="Calibri"/>
        <family val="2"/>
      </rPr>
      <t xml:space="preserve"> 
</t>
    </r>
    <r>
      <rPr>
        <b/>
        <sz val="14"/>
        <rFont val="Calibri"/>
        <family val="2"/>
      </rPr>
      <t xml:space="preserve">
FREIE MITWIRKENDE
HONORARNOTEN 
(FÜR SELBSTSTÄNDIGE WERKVERTRAGSEBENE)</t>
    </r>
  </si>
  <si>
    <t xml:space="preserve">Einheit / Tage </t>
  </si>
  <si>
    <t>Honorar pro 8h-Tag Empfehlung mind. €165,- DG-Brutto</t>
  </si>
  <si>
    <t xml:space="preserve">Summe freischaffend Verwaltung Personalaufwand </t>
  </si>
  <si>
    <r>
      <t xml:space="preserve">KÜNSTLERISCHER PERSONALAUFWAND
</t>
    </r>
    <r>
      <rPr>
        <b/>
        <sz val="14"/>
        <rFont val="Calibri"/>
        <family val="2"/>
      </rPr>
      <t>FREIE MITWIRKENDE
HONORARNOTEN 
(FÜR SELBSTSTÄNDIGE AUF WERKVERTRAGSEBENE)</t>
    </r>
  </si>
  <si>
    <t xml:space="preserve">REALKOSTEN pro Tag inkl. DG-Kosten </t>
  </si>
  <si>
    <t>VORSTELLUNGS-ENTGELT
Empfehlung: bei 1-2 Vorstellungen mind. € 350
ab 3 Vorstellungen min. €200</t>
  </si>
  <si>
    <t>GESAMTKOSTEN 2: VORSTELLUNGEN</t>
  </si>
  <si>
    <t>Summe freischaffend künstlerischer Personalaufwand</t>
  </si>
  <si>
    <t>FREISCHAFFEND PAW GESAMT</t>
  </si>
  <si>
    <t xml:space="preserve">KALKULATIONSTOOL </t>
  </si>
  <si>
    <t>Einnahmen- und Ausgabenaufstellung für Förderungen ab € 5.001,--</t>
  </si>
  <si>
    <t>Antragsteller*in:</t>
  </si>
  <si>
    <t>XXX</t>
  </si>
  <si>
    <t xml:space="preserve">Projekttitel: </t>
  </si>
  <si>
    <t>xxx</t>
  </si>
  <si>
    <t>Jahr:</t>
  </si>
  <si>
    <t>20xx</t>
  </si>
  <si>
    <t>EINNAHMEN</t>
  </si>
  <si>
    <t>ANSUCHEN</t>
  </si>
  <si>
    <t>Kommentar</t>
  </si>
  <si>
    <t>A) SUBVENTIONEN</t>
  </si>
  <si>
    <t>in EURO</t>
  </si>
  <si>
    <t>Subvention MA 7</t>
  </si>
  <si>
    <t xml:space="preserve">Subvention Bezirk … </t>
  </si>
  <si>
    <t>Subvention Stadt Wien, MA …</t>
  </si>
  <si>
    <t>Subvention Bund</t>
  </si>
  <si>
    <t>Subvention andere …</t>
  </si>
  <si>
    <t>…</t>
  </si>
  <si>
    <t>Summe SUBVENTIONEN</t>
  </si>
  <si>
    <t>B) EINNAHMEN DIVERSE</t>
  </si>
  <si>
    <r>
      <t>BEISPIEL</t>
    </r>
    <r>
      <rPr>
        <sz val="11"/>
        <color indexed="8"/>
        <rFont val="Calibri"/>
        <family val="2"/>
      </rPr>
      <t xml:space="preserve"> Sponsoren</t>
    </r>
  </si>
  <si>
    <r>
      <t xml:space="preserve">oder </t>
    </r>
    <r>
      <rPr>
        <sz val="11"/>
        <color indexed="8"/>
        <rFont val="Calibri"/>
        <family val="2"/>
      </rPr>
      <t>Ticketeinnahmen</t>
    </r>
  </si>
  <si>
    <r>
      <t xml:space="preserve">oder </t>
    </r>
    <r>
      <rPr>
        <sz val="11"/>
        <color indexed="8"/>
        <rFont val="Calibri"/>
        <family val="2"/>
      </rPr>
      <t>Koproduktionszuschüsse</t>
    </r>
  </si>
  <si>
    <t>Summe EINNAHMEN DIVERSE</t>
  </si>
  <si>
    <t>EINNAHMEN GESAMT *)</t>
  </si>
  <si>
    <r>
      <t xml:space="preserve">*) Beim </t>
    </r>
    <r>
      <rPr>
        <b/>
        <sz val="11"/>
        <color indexed="8"/>
        <rFont val="Calibri"/>
        <family val="2"/>
      </rPr>
      <t>Ansuchen</t>
    </r>
    <r>
      <rPr>
        <sz val="11"/>
        <color indexed="8"/>
        <rFont val="Calibri"/>
        <family val="2"/>
      </rPr>
      <t xml:space="preserve"> müssen die </t>
    </r>
    <r>
      <rPr>
        <b/>
        <sz val="11"/>
        <color indexed="8"/>
        <rFont val="Calibri"/>
        <family val="2"/>
      </rPr>
      <t xml:space="preserve">Einnahmen Gesamt </t>
    </r>
    <r>
      <rPr>
        <sz val="11"/>
        <color indexed="8"/>
        <rFont val="Calibri"/>
        <family val="2"/>
      </rPr>
      <t xml:space="preserve">mit den </t>
    </r>
    <r>
      <rPr>
        <b/>
        <sz val="11"/>
        <color indexed="8"/>
        <rFont val="Calibri"/>
        <family val="2"/>
      </rPr>
      <t>Ausgaben Gesamt</t>
    </r>
    <r>
      <rPr>
        <sz val="11"/>
        <color indexed="8"/>
        <rFont val="Calibri"/>
        <family val="2"/>
      </rPr>
      <t xml:space="preserve"> übereinstimmen, der </t>
    </r>
    <r>
      <rPr>
        <b/>
        <sz val="11"/>
        <color indexed="8"/>
        <rFont val="Calibri"/>
        <family val="2"/>
      </rPr>
      <t>Saldo</t>
    </r>
    <r>
      <rPr>
        <sz val="11"/>
        <color indexed="8"/>
        <rFont val="Calibri"/>
        <family val="2"/>
      </rPr>
      <t xml:space="preserve"> muss 0 sein</t>
    </r>
  </si>
  <si>
    <t>AUSGABEN **)</t>
  </si>
  <si>
    <r>
      <t xml:space="preserve">A) VERWALTUNGSKOSTEN </t>
    </r>
    <r>
      <rPr>
        <i/>
        <sz val="12"/>
        <color indexed="8"/>
        <rFont val="Calibri"/>
        <family val="2"/>
      </rPr>
      <t>in EURO</t>
    </r>
  </si>
  <si>
    <t>Personalaufwand Angestellte</t>
  </si>
  <si>
    <t>Personalaufwand Selbstständige</t>
  </si>
  <si>
    <t>ZWISCHENSUMME PAW</t>
  </si>
  <si>
    <t>SACHAUFWAND:</t>
  </si>
  <si>
    <t>ZWISCHENSUMME SACHAUFWAND</t>
  </si>
  <si>
    <t>SUMME VERWALTUNGSKOSTEN</t>
  </si>
  <si>
    <t xml:space="preserve">B) Künstler./Wissensch. Kosten in EURO </t>
  </si>
  <si>
    <t>Darsteller*innen gesamt</t>
  </si>
  <si>
    <t>Musiker*innen gesamt</t>
  </si>
  <si>
    <t>SUMME Künstler./Wissensch Kosten</t>
  </si>
  <si>
    <t>AUSGABEN GESAMT *)</t>
  </si>
  <si>
    <t>SALDO *)</t>
  </si>
  <si>
    <t>*) Beim Ansuchen müssen die Einnahmen Gesamt mit den Ausgaben Gesamt übereinstimmen, der Saldo muss 0 sein</t>
  </si>
  <si>
    <t>Faktor</t>
  </si>
  <si>
    <t>Kosten in Euro</t>
  </si>
  <si>
    <t>ZWISCHENSUMME VERWALTUNG SACHAUFWAND</t>
  </si>
  <si>
    <t>ZWISCHENSUMME KÜNSTLER:/WISSENSCH. SACHAUFWAND</t>
  </si>
  <si>
    <r>
      <t>Wenn das monatliche Dienstgeber-Brutto für Angestellte 2.685€</t>
    </r>
    <r>
      <rPr>
        <b/>
        <sz val="11"/>
        <color indexed="8"/>
        <rFont val="Calibri"/>
        <family val="2"/>
      </rPr>
      <t xml:space="preserve"> </t>
    </r>
    <r>
      <rPr>
        <sz val="11"/>
        <color indexed="8"/>
        <rFont val="Calibri"/>
        <family val="2"/>
      </rPr>
      <t xml:space="preserve">(Wert 2020) nicht übersteigt, kann um einen Zuschuss für Sozialversicherungsbeiträge aus den Mitteln des IG Netz angesucht werden. Zuschüsse werden in der Höhe der Beitragsvorschreibung, maximal jedoch bis zu EUR 200,- monatlich, gewährt.
Die Antragsstellung erfolgt online. Alle weiteren Infos siehe Link.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</si>
</sst>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0"/>
    <numFmt numFmtId="165" formatCode="#,##0.00&quot; €&quot;"/>
    <numFmt numFmtId="166" formatCode="#,##0&quot; €&quot;"/>
    <numFmt numFmtId="167" formatCode="[$€-C07]\ #,##0;\-[$€-C07]\ #,##0"/>
    <numFmt numFmtId="168" formatCode="&quot; € &quot;#,##0.00\ ;&quot;-€ &quot;#,##0.00\ ;&quot; € -&quot;#\ ;@\ "/>
  </numFmts>
  <fonts count="36" x14ac:knownFonts="1">
    <font>
      <sz val="10"/>
      <name val="Arial"/>
      <family val="2"/>
    </font>
    <font>
      <sz val="11"/>
      <color indexed="8"/>
      <name val="Calibri"/>
      <family val="2"/>
    </font>
    <font>
      <b/>
      <sz val="11"/>
      <color indexed="8"/>
      <name val="Calibri"/>
      <family val="2"/>
    </font>
    <font>
      <sz val="11"/>
      <color indexed="10"/>
      <name val="Calibri"/>
      <family val="2"/>
    </font>
    <font>
      <sz val="11"/>
      <color indexed="8"/>
      <name val="Wingdings"/>
      <charset val="2"/>
    </font>
    <font>
      <sz val="9.4"/>
      <color indexed="8"/>
      <name val="Calibri"/>
      <family val="2"/>
    </font>
    <font>
      <u/>
      <sz val="11"/>
      <color indexed="30"/>
      <name val="Calibri"/>
      <family val="2"/>
    </font>
    <font>
      <b/>
      <sz val="16"/>
      <color indexed="8"/>
      <name val="Calibri"/>
      <family val="2"/>
    </font>
    <font>
      <i/>
      <sz val="11"/>
      <color indexed="8"/>
      <name val="Calibri"/>
      <family val="2"/>
    </font>
    <font>
      <sz val="11"/>
      <color indexed="15"/>
      <name val="Calibri"/>
      <family val="2"/>
    </font>
    <font>
      <b/>
      <sz val="11"/>
      <color indexed="10"/>
      <name val="Calibri"/>
      <family val="2"/>
    </font>
    <font>
      <b/>
      <sz val="12"/>
      <color indexed="8"/>
      <name val="Calibri"/>
      <family val="2"/>
    </font>
    <font>
      <sz val="11"/>
      <name val="Calibri"/>
      <family val="2"/>
    </font>
    <font>
      <b/>
      <i/>
      <sz val="14"/>
      <color indexed="10"/>
      <name val="Calibri"/>
      <family val="2"/>
    </font>
    <font>
      <b/>
      <sz val="14"/>
      <name val="Calibri"/>
      <family val="2"/>
    </font>
    <font>
      <b/>
      <sz val="11"/>
      <color indexed="23"/>
      <name val="Calibri"/>
      <family val="2"/>
    </font>
    <font>
      <b/>
      <sz val="11"/>
      <color indexed="48"/>
      <name val="Calibri"/>
      <family val="2"/>
    </font>
    <font>
      <sz val="14"/>
      <color indexed="8"/>
      <name val="Calibri"/>
      <family val="2"/>
    </font>
    <font>
      <b/>
      <sz val="9"/>
      <color indexed="8"/>
      <name val="Segoe UI"/>
      <family val="2"/>
    </font>
    <font>
      <b/>
      <i/>
      <sz val="11"/>
      <color indexed="10"/>
      <name val="Calibri"/>
      <family val="2"/>
    </font>
    <font>
      <b/>
      <sz val="14"/>
      <name val="Arial"/>
      <family val="2"/>
    </font>
    <font>
      <b/>
      <sz val="11"/>
      <name val="Calibri"/>
      <family val="2"/>
    </font>
    <font>
      <i/>
      <sz val="14"/>
      <name val="Arial"/>
      <family val="2"/>
    </font>
    <font>
      <b/>
      <i/>
      <sz val="11"/>
      <name val="Calibri"/>
      <family val="2"/>
    </font>
    <font>
      <i/>
      <sz val="11"/>
      <name val="Calibri"/>
      <family val="2"/>
    </font>
    <font>
      <b/>
      <sz val="9"/>
      <color indexed="8"/>
      <name val="Segoe UI"/>
    </font>
    <font>
      <sz val="11"/>
      <color indexed="23"/>
      <name val="Calibri"/>
      <family val="2"/>
    </font>
    <font>
      <i/>
      <sz val="14"/>
      <name val="Calibri"/>
      <family val="2"/>
    </font>
    <font>
      <b/>
      <i/>
      <sz val="11"/>
      <color indexed="23"/>
      <name val="Calibri"/>
      <family val="2"/>
    </font>
    <font>
      <sz val="12"/>
      <color indexed="8"/>
      <name val="Calibri"/>
      <family val="2"/>
    </font>
    <font>
      <b/>
      <sz val="14"/>
      <color indexed="8"/>
      <name val="Calibri"/>
      <family val="2"/>
    </font>
    <font>
      <i/>
      <sz val="12"/>
      <color indexed="8"/>
      <name val="Calibri"/>
      <family val="2"/>
    </font>
    <font>
      <b/>
      <sz val="12"/>
      <color indexed="10"/>
      <name val="Calibri"/>
      <family val="2"/>
    </font>
    <font>
      <b/>
      <sz val="14"/>
      <color indexed="10"/>
      <name val="Calibri"/>
      <family val="2"/>
    </font>
    <font>
      <b/>
      <sz val="9"/>
      <color rgb="FF000000"/>
      <name val="Segoe UI"/>
      <family val="2"/>
    </font>
    <font>
      <b/>
      <sz val="9"/>
      <color rgb="FF000000"/>
      <name val="Segoe UI"/>
    </font>
  </fonts>
  <fills count="24">
    <fill>
      <patternFill patternType="none"/>
    </fill>
    <fill>
      <patternFill patternType="gray125"/>
    </fill>
    <fill>
      <patternFill patternType="solid">
        <fgColor indexed="34"/>
        <bgColor indexed="26"/>
      </patternFill>
    </fill>
    <fill>
      <patternFill patternType="solid">
        <fgColor indexed="41"/>
        <bgColor indexed="27"/>
      </patternFill>
    </fill>
    <fill>
      <patternFill patternType="solid">
        <fgColor indexed="53"/>
        <bgColor indexed="45"/>
      </patternFill>
    </fill>
    <fill>
      <patternFill patternType="solid">
        <fgColor indexed="55"/>
        <bgColor indexed="24"/>
      </patternFill>
    </fill>
    <fill>
      <patternFill patternType="solid">
        <fgColor indexed="13"/>
        <bgColor indexed="51"/>
      </patternFill>
    </fill>
    <fill>
      <patternFill patternType="solid">
        <fgColor indexed="45"/>
        <bgColor indexed="47"/>
      </patternFill>
    </fill>
    <fill>
      <patternFill patternType="solid">
        <fgColor indexed="26"/>
        <bgColor indexed="27"/>
      </patternFill>
    </fill>
    <fill>
      <patternFill patternType="solid">
        <fgColor indexed="9"/>
        <bgColor indexed="26"/>
      </patternFill>
    </fill>
    <fill>
      <patternFill patternType="solid">
        <fgColor indexed="50"/>
        <bgColor indexed="22"/>
      </patternFill>
    </fill>
    <fill>
      <patternFill patternType="solid">
        <fgColor indexed="42"/>
        <bgColor indexed="52"/>
      </patternFill>
    </fill>
    <fill>
      <patternFill patternType="solid">
        <fgColor indexed="47"/>
        <bgColor indexed="43"/>
      </patternFill>
    </fill>
    <fill>
      <patternFill patternType="solid">
        <fgColor indexed="51"/>
        <bgColor indexed="43"/>
      </patternFill>
    </fill>
    <fill>
      <patternFill patternType="solid">
        <fgColor indexed="10"/>
        <bgColor indexed="60"/>
      </patternFill>
    </fill>
    <fill>
      <patternFill patternType="solid">
        <fgColor indexed="27"/>
        <bgColor indexed="41"/>
      </patternFill>
    </fill>
    <fill>
      <patternFill patternType="solid">
        <fgColor indexed="43"/>
        <bgColor indexed="51"/>
      </patternFill>
    </fill>
    <fill>
      <patternFill patternType="solid">
        <fgColor indexed="46"/>
        <bgColor indexed="44"/>
      </patternFill>
    </fill>
    <fill>
      <patternFill patternType="solid">
        <fgColor indexed="22"/>
        <bgColor indexed="44"/>
      </patternFill>
    </fill>
    <fill>
      <patternFill patternType="solid">
        <fgColor indexed="24"/>
        <bgColor indexed="44"/>
      </patternFill>
    </fill>
    <fill>
      <patternFill patternType="solid">
        <fgColor indexed="29"/>
        <bgColor indexed="52"/>
      </patternFill>
    </fill>
    <fill>
      <patternFill patternType="solid">
        <fgColor indexed="52"/>
        <bgColor indexed="42"/>
      </patternFill>
    </fill>
    <fill>
      <patternFill patternType="solid">
        <fgColor indexed="31"/>
        <bgColor indexed="44"/>
      </patternFill>
    </fill>
    <fill>
      <patternFill patternType="solid">
        <fgColor indexed="44"/>
        <bgColor indexed="22"/>
      </patternFill>
    </fill>
  </fills>
  <borders count="59">
    <border>
      <left/>
      <right/>
      <top/>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top/>
      <bottom/>
      <diagonal/>
    </border>
    <border>
      <left/>
      <right style="thin">
        <color indexed="9"/>
      </right>
      <top/>
      <bottom/>
      <diagonal/>
    </border>
    <border>
      <left style="thin">
        <color indexed="9"/>
      </left>
      <right style="medium">
        <color indexed="8"/>
      </right>
      <top style="medium">
        <color indexed="8"/>
      </top>
      <bottom style="thin">
        <color indexed="9"/>
      </bottom>
      <diagonal/>
    </border>
    <border>
      <left style="medium">
        <color indexed="8"/>
      </left>
      <right style="thin">
        <color indexed="9"/>
      </right>
      <top style="medium">
        <color indexed="8"/>
      </top>
      <bottom style="thin">
        <color indexed="9"/>
      </bottom>
      <diagonal/>
    </border>
    <border>
      <left style="thin">
        <color indexed="9"/>
      </left>
      <right style="medium">
        <color indexed="8"/>
      </right>
      <top/>
      <bottom/>
      <diagonal/>
    </border>
    <border>
      <left style="medium">
        <color indexed="8"/>
      </left>
      <right/>
      <top style="thin">
        <color indexed="9"/>
      </top>
      <bottom/>
      <diagonal/>
    </border>
    <border>
      <left style="medium">
        <color indexed="8"/>
      </left>
      <right/>
      <top/>
      <bottom/>
      <diagonal/>
    </border>
    <border>
      <left style="medium">
        <color indexed="8"/>
      </left>
      <right style="thin">
        <color indexed="9"/>
      </right>
      <top style="thin">
        <color indexed="9"/>
      </top>
      <bottom style="thin">
        <color indexed="9"/>
      </bottom>
      <diagonal/>
    </border>
    <border>
      <left style="thin">
        <color indexed="9"/>
      </left>
      <right style="medium">
        <color indexed="8"/>
      </right>
      <top style="thin">
        <color indexed="9"/>
      </top>
      <bottom style="medium">
        <color indexed="8"/>
      </bottom>
      <diagonal/>
    </border>
    <border>
      <left style="medium">
        <color indexed="8"/>
      </left>
      <right style="thin">
        <color indexed="9"/>
      </right>
      <top style="thin">
        <color indexed="9"/>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style="medium">
        <color indexed="8"/>
      </right>
      <top/>
      <bottom style="medium">
        <color indexed="8"/>
      </bottom>
      <diagonal/>
    </border>
    <border>
      <left/>
      <right style="thin">
        <color indexed="8"/>
      </right>
      <top/>
      <bottom/>
      <diagonal/>
    </border>
    <border>
      <left style="thin">
        <color indexed="8"/>
      </left>
      <right style="thin">
        <color indexed="8"/>
      </right>
      <top/>
      <bottom/>
      <diagonal/>
    </border>
    <border>
      <left style="thin">
        <color indexed="8"/>
      </left>
      <right style="medium">
        <color indexed="8"/>
      </right>
      <top style="medium">
        <color indexed="8"/>
      </top>
      <bottom/>
      <diagonal/>
    </border>
    <border>
      <left/>
      <right style="medium">
        <color indexed="8"/>
      </right>
      <top/>
      <bottom/>
      <diagonal/>
    </border>
    <border>
      <left style="medium">
        <color indexed="8"/>
      </left>
      <right style="thin">
        <color indexed="8"/>
      </right>
      <top/>
      <bottom/>
      <diagonal/>
    </border>
    <border>
      <left style="thin">
        <color indexed="8"/>
      </left>
      <right style="medium">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hair">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right style="medium">
        <color indexed="8"/>
      </right>
      <top style="thin">
        <color indexed="8"/>
      </top>
      <bottom style="thin">
        <color indexed="8"/>
      </bottom>
      <diagonal/>
    </border>
    <border>
      <left/>
      <right style="medium">
        <color indexed="8"/>
      </right>
      <top style="hair">
        <color indexed="8"/>
      </top>
      <bottom style="thin">
        <color indexed="8"/>
      </bottom>
      <diagonal/>
    </border>
    <border>
      <left style="medium">
        <color indexed="64"/>
      </left>
      <right style="medium">
        <color indexed="8"/>
      </right>
      <top/>
      <bottom/>
      <diagonal/>
    </border>
  </borders>
  <cellStyleXfs count="3">
    <xf numFmtId="0" fontId="0" fillId="0" borderId="0"/>
    <xf numFmtId="0" fontId="6" fillId="0" borderId="0"/>
    <xf numFmtId="0" fontId="1" fillId="0" borderId="0"/>
  </cellStyleXfs>
  <cellXfs count="296">
    <xf numFmtId="0" fontId="0" fillId="0" borderId="0" xfId="0"/>
    <xf numFmtId="0" fontId="1" fillId="0" borderId="0" xfId="2" applyFont="1"/>
    <xf numFmtId="0" fontId="2" fillId="0" borderId="0" xfId="2" applyFont="1"/>
    <xf numFmtId="0" fontId="2" fillId="0" borderId="0" xfId="2" applyFont="1" applyBorder="1"/>
    <xf numFmtId="0" fontId="1" fillId="2" borderId="0" xfId="2" applyFont="1" applyFill="1" applyBorder="1"/>
    <xf numFmtId="0" fontId="1" fillId="3" borderId="0" xfId="2" applyFont="1" applyFill="1" applyBorder="1"/>
    <xf numFmtId="0" fontId="1" fillId="0" borderId="0" xfId="2" applyFont="1" applyBorder="1"/>
    <xf numFmtId="0" fontId="1" fillId="2" borderId="0" xfId="2" applyFont="1" applyFill="1"/>
    <xf numFmtId="0" fontId="1" fillId="0" borderId="0" xfId="2" applyFont="1" applyFill="1"/>
    <xf numFmtId="0" fontId="1" fillId="0" borderId="0" xfId="2" applyFont="1" applyFill="1" applyAlignment="1"/>
    <xf numFmtId="0" fontId="2" fillId="0" borderId="0" xfId="2" applyFont="1" applyAlignment="1">
      <alignment wrapText="1"/>
    </xf>
    <xf numFmtId="164" fontId="2" fillId="3" borderId="0" xfId="2" applyNumberFormat="1" applyFont="1" applyFill="1" applyBorder="1" applyAlignment="1">
      <alignment horizontal="center"/>
    </xf>
    <xf numFmtId="164" fontId="2" fillId="3" borderId="0" xfId="2" applyNumberFormat="1" applyFont="1" applyFill="1" applyBorder="1" applyAlignment="1">
      <alignment horizontal="center" wrapText="1"/>
    </xf>
    <xf numFmtId="0" fontId="2" fillId="2" borderId="0" xfId="2" applyFont="1" applyFill="1"/>
    <xf numFmtId="0" fontId="6" fillId="2" borderId="0" xfId="1" applyNumberFormat="1" applyFont="1" applyFill="1" applyBorder="1" applyAlignment="1" applyProtection="1"/>
    <xf numFmtId="0" fontId="2" fillId="5" borderId="0" xfId="2" applyFont="1" applyFill="1"/>
    <xf numFmtId="0" fontId="2" fillId="5" borderId="0" xfId="2" applyFont="1" applyFill="1" applyAlignment="1"/>
    <xf numFmtId="0" fontId="1" fillId="5" borderId="0" xfId="2" applyFont="1" applyFill="1" applyAlignment="1">
      <alignment wrapText="1"/>
    </xf>
    <xf numFmtId="0" fontId="6" fillId="5" borderId="0" xfId="1" applyNumberFormat="1" applyFont="1" applyFill="1" applyBorder="1" applyAlignment="1" applyProtection="1">
      <alignment horizontal="center" vertical="center"/>
    </xf>
    <xf numFmtId="0" fontId="1" fillId="0" borderId="0" xfId="2"/>
    <xf numFmtId="49" fontId="7" fillId="0" borderId="2" xfId="2" applyNumberFormat="1" applyFont="1" applyFill="1" applyBorder="1"/>
    <xf numFmtId="0" fontId="8" fillId="6" borderId="2" xfId="2" applyFont="1" applyFill="1" applyBorder="1"/>
    <xf numFmtId="0" fontId="2" fillId="7" borderId="3" xfId="2" applyFont="1" applyFill="1" applyBorder="1"/>
    <xf numFmtId="0" fontId="2" fillId="7" borderId="4" xfId="2" applyFont="1" applyFill="1" applyBorder="1" applyAlignment="1">
      <alignment horizontal="left" vertical="center"/>
    </xf>
    <xf numFmtId="0" fontId="2" fillId="7" borderId="5" xfId="2" applyFont="1" applyFill="1" applyBorder="1" applyAlignment="1">
      <alignment horizontal="left" vertical="center" wrapText="1"/>
    </xf>
    <xf numFmtId="49" fontId="2" fillId="0" borderId="6" xfId="2" applyNumberFormat="1" applyFont="1" applyFill="1" applyBorder="1"/>
    <xf numFmtId="49" fontId="2" fillId="0" borderId="7" xfId="2" applyNumberFormat="1" applyFont="1" applyFill="1" applyBorder="1"/>
    <xf numFmtId="49" fontId="1" fillId="8" borderId="8" xfId="2" applyNumberFormat="1" applyFont="1" applyFill="1" applyBorder="1"/>
    <xf numFmtId="49" fontId="1" fillId="8" borderId="9" xfId="2" applyNumberFormat="1" applyFont="1" applyFill="1" applyBorder="1"/>
    <xf numFmtId="49" fontId="1" fillId="8" borderId="10" xfId="2" applyNumberFormat="1" applyFont="1" applyFill="1" applyBorder="1" applyAlignment="1">
      <alignment wrapText="1"/>
    </xf>
    <xf numFmtId="49" fontId="1" fillId="9" borderId="8" xfId="2" applyNumberFormat="1" applyFill="1" applyBorder="1"/>
    <xf numFmtId="49" fontId="1" fillId="0" borderId="11" xfId="2" applyNumberFormat="1" applyFont="1" applyFill="1" applyBorder="1" applyAlignment="1">
      <alignment wrapText="1"/>
    </xf>
    <xf numFmtId="49" fontId="2" fillId="0" borderId="8" xfId="2" applyNumberFormat="1" applyFont="1" applyFill="1" applyBorder="1"/>
    <xf numFmtId="0" fontId="1" fillId="0" borderId="12" xfId="2" applyFill="1" applyBorder="1"/>
    <xf numFmtId="49" fontId="1" fillId="0" borderId="13" xfId="2" applyNumberFormat="1" applyFont="1" applyFill="1" applyBorder="1"/>
    <xf numFmtId="49" fontId="10" fillId="8" borderId="10" xfId="2" applyNumberFormat="1" applyFont="1" applyFill="1" applyBorder="1" applyAlignment="1">
      <alignment wrapText="1"/>
    </xf>
    <xf numFmtId="49" fontId="3" fillId="8" borderId="10" xfId="2" applyNumberFormat="1" applyFont="1" applyFill="1" applyBorder="1" applyAlignment="1">
      <alignment wrapText="1"/>
    </xf>
    <xf numFmtId="49" fontId="7" fillId="10" borderId="6" xfId="2" applyNumberFormat="1" applyFont="1" applyFill="1" applyBorder="1" applyAlignment="1">
      <alignment wrapText="1"/>
    </xf>
    <xf numFmtId="0" fontId="1" fillId="10" borderId="7" xfId="2" applyFill="1" applyBorder="1" applyAlignment="1">
      <alignment wrapText="1"/>
    </xf>
    <xf numFmtId="49" fontId="11" fillId="11" borderId="14" xfId="2" applyNumberFormat="1" applyFont="1" applyFill="1" applyBorder="1" applyAlignment="1">
      <alignment wrapText="1"/>
    </xf>
    <xf numFmtId="49" fontId="2" fillId="12" borderId="11" xfId="2" applyNumberFormat="1" applyFont="1" applyFill="1" applyBorder="1" applyAlignment="1">
      <alignment wrapText="1"/>
    </xf>
    <xf numFmtId="49" fontId="1" fillId="11" borderId="14" xfId="2" applyNumberFormat="1" applyFont="1" applyFill="1" applyBorder="1"/>
    <xf numFmtId="49" fontId="1" fillId="12" borderId="11" xfId="2" applyNumberFormat="1" applyFont="1" applyFill="1" applyBorder="1" applyAlignment="1">
      <alignment wrapText="1"/>
    </xf>
    <xf numFmtId="49" fontId="1" fillId="12" borderId="11" xfId="2" applyNumberFormat="1" applyFont="1" applyFill="1" applyBorder="1"/>
    <xf numFmtId="49" fontId="12" fillId="11" borderId="14" xfId="2" applyNumberFormat="1" applyFont="1" applyFill="1" applyBorder="1"/>
    <xf numFmtId="49" fontId="12" fillId="12" borderId="11" xfId="2" applyNumberFormat="1" applyFont="1" applyFill="1" applyBorder="1"/>
    <xf numFmtId="0" fontId="1" fillId="11" borderId="14" xfId="2" applyFill="1" applyBorder="1"/>
    <xf numFmtId="0" fontId="1" fillId="12" borderId="11" xfId="2" applyFill="1" applyBorder="1"/>
    <xf numFmtId="49" fontId="2" fillId="11" borderId="14" xfId="2" applyNumberFormat="1" applyFont="1" applyFill="1" applyBorder="1"/>
    <xf numFmtId="49" fontId="2" fillId="12" borderId="11" xfId="2" applyNumberFormat="1" applyFont="1" applyFill="1" applyBorder="1"/>
    <xf numFmtId="0" fontId="1" fillId="0" borderId="14" xfId="2" applyFill="1" applyBorder="1"/>
    <xf numFmtId="0" fontId="1" fillId="12" borderId="0" xfId="2" applyFill="1"/>
    <xf numFmtId="0" fontId="1" fillId="0" borderId="0" xfId="2" applyFill="1"/>
    <xf numFmtId="0" fontId="1" fillId="0" borderId="0" xfId="2" applyFont="1" applyAlignment="1">
      <alignment horizontal="center"/>
    </xf>
    <xf numFmtId="0" fontId="1" fillId="14" borderId="0" xfId="2" applyFont="1" applyFill="1" applyAlignment="1">
      <alignment vertical="center" wrapText="1"/>
    </xf>
    <xf numFmtId="0" fontId="6" fillId="0" borderId="0" xfId="1" applyNumberFormat="1" applyFont="1" applyFill="1" applyBorder="1" applyAlignment="1" applyProtection="1">
      <alignment wrapText="1"/>
    </xf>
    <xf numFmtId="0" fontId="10" fillId="3" borderId="15" xfId="2" applyFont="1" applyFill="1" applyBorder="1" applyAlignment="1" applyProtection="1">
      <alignment wrapText="1"/>
    </xf>
    <xf numFmtId="0" fontId="10" fillId="3" borderId="15" xfId="2" applyFont="1" applyFill="1" applyBorder="1" applyAlignment="1" applyProtection="1">
      <alignment horizontal="center" wrapText="1"/>
    </xf>
    <xf numFmtId="0" fontId="15" fillId="3" borderId="15" xfId="2" applyFont="1" applyFill="1" applyBorder="1" applyAlignment="1" applyProtection="1">
      <alignment horizontal="center" wrapText="1"/>
    </xf>
    <xf numFmtId="0" fontId="16" fillId="3" borderId="15" xfId="2" applyFont="1" applyFill="1" applyBorder="1" applyAlignment="1" applyProtection="1"/>
    <xf numFmtId="0" fontId="12" fillId="0" borderId="16" xfId="2" applyFont="1" applyBorder="1" applyAlignment="1" applyProtection="1">
      <alignment horizontal="center" wrapText="1"/>
      <protection locked="0"/>
    </xf>
    <xf numFmtId="1" fontId="12" fillId="0" borderId="16" xfId="2" applyNumberFormat="1" applyFont="1" applyBorder="1" applyAlignment="1" applyProtection="1">
      <alignment horizontal="center" wrapText="1"/>
      <protection locked="0"/>
    </xf>
    <xf numFmtId="165" fontId="12" fillId="0" borderId="16" xfId="2" applyNumberFormat="1" applyFont="1" applyBorder="1" applyAlignment="1" applyProtection="1">
      <alignment horizontal="right" wrapText="1"/>
      <protection locked="0"/>
    </xf>
    <xf numFmtId="165" fontId="12" fillId="15" borderId="16" xfId="2" applyNumberFormat="1" applyFont="1" applyFill="1" applyBorder="1" applyAlignment="1" applyProtection="1">
      <alignment horizontal="right" wrapText="1"/>
    </xf>
    <xf numFmtId="165" fontId="1" fillId="3" borderId="16" xfId="2" applyNumberFormat="1" applyFont="1" applyFill="1" applyBorder="1"/>
    <xf numFmtId="49" fontId="1" fillId="0" borderId="0" xfId="2" applyNumberFormat="1" applyFont="1"/>
    <xf numFmtId="49" fontId="1" fillId="0" borderId="0" xfId="2" applyNumberFormat="1" applyFont="1" applyFill="1" applyProtection="1">
      <protection locked="0"/>
    </xf>
    <xf numFmtId="0" fontId="1" fillId="0" borderId="0" xfId="2" applyFont="1" applyFill="1" applyAlignment="1">
      <alignment horizontal="center"/>
    </xf>
    <xf numFmtId="165" fontId="12" fillId="0" borderId="17" xfId="2" applyNumberFormat="1" applyFont="1" applyBorder="1" applyAlignment="1" applyProtection="1">
      <alignment horizontal="right" wrapText="1"/>
      <protection locked="0"/>
    </xf>
    <xf numFmtId="165" fontId="1" fillId="3" borderId="17" xfId="2" applyNumberFormat="1" applyFont="1" applyFill="1" applyBorder="1"/>
    <xf numFmtId="0" fontId="10" fillId="13" borderId="18" xfId="2" applyFont="1" applyFill="1" applyBorder="1" applyAlignment="1">
      <alignment wrapText="1"/>
    </xf>
    <xf numFmtId="165" fontId="19" fillId="13" borderId="15" xfId="2" applyNumberFormat="1" applyFont="1" applyFill="1" applyBorder="1" applyAlignment="1">
      <alignment horizontal="center" wrapText="1"/>
    </xf>
    <xf numFmtId="165" fontId="19" fillId="0" borderId="19" xfId="2" applyNumberFormat="1" applyFont="1" applyFill="1" applyBorder="1" applyAlignment="1">
      <alignment horizontal="center" wrapText="1"/>
    </xf>
    <xf numFmtId="0" fontId="12" fillId="0" borderId="0" xfId="2" applyFont="1" applyAlignment="1" applyProtection="1">
      <alignment horizontal="center" wrapText="1"/>
      <protection locked="0"/>
    </xf>
    <xf numFmtId="0" fontId="12" fillId="0" borderId="20" xfId="2" applyFont="1" applyBorder="1" applyAlignment="1" applyProtection="1">
      <alignment horizontal="center" wrapText="1"/>
      <protection locked="0"/>
    </xf>
    <xf numFmtId="165" fontId="16" fillId="0" borderId="20" xfId="2" applyNumberFormat="1" applyFont="1" applyBorder="1" applyAlignment="1">
      <alignment wrapText="1"/>
    </xf>
    <xf numFmtId="0" fontId="10" fillId="0" borderId="0" xfId="2" applyFont="1" applyFill="1" applyBorder="1" applyAlignment="1">
      <alignment wrapText="1"/>
    </xf>
    <xf numFmtId="165" fontId="19" fillId="0" borderId="21" xfId="2" applyNumberFormat="1" applyFont="1" applyFill="1" applyBorder="1" applyAlignment="1">
      <alignment horizontal="center" wrapText="1"/>
    </xf>
    <xf numFmtId="0" fontId="12" fillId="0" borderId="21" xfId="2" applyFont="1" applyBorder="1" applyAlignment="1" applyProtection="1">
      <alignment horizontal="center" wrapText="1"/>
      <protection locked="0"/>
    </xf>
    <xf numFmtId="165" fontId="16" fillId="0" borderId="21" xfId="2" applyNumberFormat="1" applyFont="1" applyBorder="1" applyAlignment="1">
      <alignment wrapText="1"/>
    </xf>
    <xf numFmtId="0" fontId="1" fillId="0" borderId="21" xfId="2" applyFont="1" applyBorder="1"/>
    <xf numFmtId="0" fontId="1" fillId="0" borderId="21" xfId="2" applyFont="1" applyBorder="1" applyAlignment="1">
      <alignment horizontal="center"/>
    </xf>
    <xf numFmtId="0" fontId="10" fillId="7" borderId="15" xfId="2" applyFont="1" applyFill="1" applyBorder="1" applyAlignment="1" applyProtection="1">
      <alignment wrapText="1"/>
    </xf>
    <xf numFmtId="0" fontId="10" fillId="10" borderId="15" xfId="2" applyFont="1" applyFill="1" applyBorder="1" applyAlignment="1" applyProtection="1">
      <alignment horizontal="center" wrapText="1"/>
    </xf>
    <xf numFmtId="0" fontId="15" fillId="10" borderId="15" xfId="2" applyFont="1" applyFill="1" applyBorder="1" applyAlignment="1" applyProtection="1">
      <alignment horizontal="center" wrapText="1"/>
    </xf>
    <xf numFmtId="0" fontId="16" fillId="10" borderId="15" xfId="2" applyFont="1" applyFill="1" applyBorder="1" applyProtection="1"/>
    <xf numFmtId="0" fontId="15" fillId="16" borderId="15" xfId="2" applyFont="1" applyFill="1" applyBorder="1" applyAlignment="1" applyProtection="1">
      <alignment horizontal="center" wrapText="1"/>
    </xf>
    <xf numFmtId="0" fontId="2" fillId="16" borderId="23" xfId="2" applyFont="1" applyFill="1" applyBorder="1" applyAlignment="1" applyProtection="1">
      <alignment horizontal="center" wrapText="1"/>
    </xf>
    <xf numFmtId="0" fontId="16" fillId="16" borderId="15" xfId="2" applyFont="1" applyFill="1" applyBorder="1" applyAlignment="1" applyProtection="1">
      <alignment horizontal="center" wrapText="1"/>
    </xf>
    <xf numFmtId="0" fontId="21" fillId="8" borderId="18" xfId="2" applyFont="1" applyFill="1" applyBorder="1" applyAlignment="1" applyProtection="1">
      <alignment horizontal="left" wrapText="1"/>
    </xf>
    <xf numFmtId="0" fontId="21" fillId="8" borderId="24" xfId="2" applyFont="1" applyFill="1" applyBorder="1" applyAlignment="1" applyProtection="1">
      <alignment horizontal="left" wrapText="1"/>
    </xf>
    <xf numFmtId="0" fontId="21" fillId="8" borderId="24" xfId="2" applyFont="1" applyFill="1" applyBorder="1" applyAlignment="1" applyProtection="1">
      <alignment horizontal="center" wrapText="1"/>
    </xf>
    <xf numFmtId="165" fontId="2" fillId="8" borderId="24" xfId="2" applyNumberFormat="1" applyFont="1" applyFill="1" applyBorder="1" applyProtection="1"/>
    <xf numFmtId="165" fontId="2" fillId="8" borderId="24" xfId="2" applyNumberFormat="1" applyFont="1" applyFill="1" applyBorder="1" applyAlignment="1" applyProtection="1">
      <alignment horizontal="center"/>
    </xf>
    <xf numFmtId="165" fontId="2" fillId="8" borderId="21" xfId="2" applyNumberFormat="1" applyFont="1" applyFill="1" applyBorder="1" applyProtection="1"/>
    <xf numFmtId="165" fontId="2" fillId="8" borderId="25" xfId="2" applyNumberFormat="1" applyFont="1" applyFill="1" applyBorder="1" applyProtection="1"/>
    <xf numFmtId="49" fontId="22" fillId="0" borderId="23" xfId="2" applyNumberFormat="1" applyFont="1" applyBorder="1" applyAlignment="1" applyProtection="1">
      <alignment wrapText="1"/>
      <protection locked="0"/>
    </xf>
    <xf numFmtId="165" fontId="12" fillId="17" borderId="16" xfId="2" applyNumberFormat="1" applyFont="1" applyFill="1" applyBorder="1" applyAlignment="1" applyProtection="1">
      <alignment horizontal="right" wrapText="1"/>
    </xf>
    <xf numFmtId="165" fontId="1" fillId="10" borderId="23" xfId="2" applyNumberFormat="1" applyFont="1" applyFill="1" applyBorder="1"/>
    <xf numFmtId="165" fontId="1" fillId="0" borderId="26" xfId="2" applyNumberFormat="1" applyFont="1" applyBorder="1" applyProtection="1">
      <protection locked="0"/>
    </xf>
    <xf numFmtId="0" fontId="1" fillId="0" borderId="27" xfId="2" applyFont="1" applyBorder="1" applyAlignment="1" applyProtection="1">
      <alignment horizontal="center"/>
      <protection locked="0"/>
    </xf>
    <xf numFmtId="165" fontId="1" fillId="16" borderId="28" xfId="2" applyNumberFormat="1" applyFont="1" applyFill="1" applyBorder="1"/>
    <xf numFmtId="165" fontId="1" fillId="7" borderId="29" xfId="2" applyNumberFormat="1" applyFont="1" applyFill="1" applyBorder="1"/>
    <xf numFmtId="49" fontId="22" fillId="0" borderId="16" xfId="2" applyNumberFormat="1" applyFont="1" applyBorder="1" applyAlignment="1" applyProtection="1">
      <alignment wrapText="1"/>
      <protection locked="0"/>
    </xf>
    <xf numFmtId="165" fontId="1" fillId="10" borderId="16" xfId="2" applyNumberFormat="1" applyFont="1" applyFill="1" applyBorder="1"/>
    <xf numFmtId="165" fontId="1" fillId="0" borderId="30" xfId="2" applyNumberFormat="1" applyFont="1" applyBorder="1" applyProtection="1">
      <protection locked="0"/>
    </xf>
    <xf numFmtId="165" fontId="1" fillId="16" borderId="31" xfId="2" applyNumberFormat="1" applyFont="1" applyFill="1" applyBorder="1"/>
    <xf numFmtId="165" fontId="1" fillId="7" borderId="16" xfId="2" applyNumberFormat="1" applyFont="1" applyFill="1" applyBorder="1"/>
    <xf numFmtId="49" fontId="12" fillId="0" borderId="16" xfId="2" applyNumberFormat="1" applyFont="1" applyBorder="1" applyAlignment="1" applyProtection="1">
      <alignment wrapText="1"/>
      <protection locked="0"/>
    </xf>
    <xf numFmtId="49" fontId="12" fillId="0" borderId="17" xfId="2" applyNumberFormat="1" applyFont="1" applyBorder="1" applyAlignment="1" applyProtection="1">
      <alignment wrapText="1"/>
      <protection locked="0"/>
    </xf>
    <xf numFmtId="165" fontId="1" fillId="10" borderId="17" xfId="2" applyNumberFormat="1" applyFont="1" applyFill="1" applyBorder="1"/>
    <xf numFmtId="165" fontId="1" fillId="0" borderId="32" xfId="2" applyNumberFormat="1" applyFont="1" applyBorder="1" applyProtection="1">
      <protection locked="0"/>
    </xf>
    <xf numFmtId="0" fontId="1" fillId="0" borderId="33" xfId="2" applyFont="1" applyBorder="1" applyAlignment="1" applyProtection="1">
      <alignment horizontal="center"/>
      <protection locked="0"/>
    </xf>
    <xf numFmtId="165" fontId="1" fillId="16" borderId="34" xfId="2" applyNumberFormat="1" applyFont="1" applyFill="1" applyBorder="1"/>
    <xf numFmtId="165" fontId="1" fillId="7" borderId="17" xfId="2" applyNumberFormat="1" applyFont="1" applyFill="1" applyBorder="1"/>
    <xf numFmtId="0" fontId="23" fillId="18" borderId="18" xfId="2" applyFont="1" applyFill="1" applyBorder="1" applyAlignment="1" applyProtection="1">
      <alignment horizontal="left" wrapText="1"/>
    </xf>
    <xf numFmtId="0" fontId="23" fillId="18" borderId="24" xfId="2" applyFont="1" applyFill="1" applyBorder="1" applyAlignment="1" applyProtection="1">
      <alignment horizontal="left" wrapText="1"/>
    </xf>
    <xf numFmtId="0" fontId="23" fillId="18" borderId="24" xfId="2" applyFont="1" applyFill="1" applyBorder="1" applyAlignment="1" applyProtection="1">
      <alignment horizontal="center" wrapText="1"/>
    </xf>
    <xf numFmtId="0" fontId="23" fillId="18" borderId="35" xfId="2" applyFont="1" applyFill="1" applyBorder="1" applyAlignment="1" applyProtection="1">
      <alignment horizontal="left" wrapText="1"/>
    </xf>
    <xf numFmtId="165" fontId="23" fillId="10" borderId="15" xfId="2" applyNumberFormat="1" applyFont="1" applyFill="1" applyBorder="1"/>
    <xf numFmtId="165" fontId="2" fillId="16" borderId="15" xfId="2" applyNumberFormat="1" applyFont="1" applyFill="1" applyBorder="1"/>
    <xf numFmtId="165" fontId="10" fillId="13" borderId="23" xfId="2" applyNumberFormat="1" applyFont="1" applyFill="1" applyBorder="1"/>
    <xf numFmtId="0" fontId="21" fillId="8" borderId="35" xfId="2" applyFont="1" applyFill="1" applyBorder="1" applyAlignment="1" applyProtection="1">
      <alignment horizontal="left" wrapText="1"/>
    </xf>
    <xf numFmtId="165" fontId="1" fillId="16" borderId="36" xfId="2" applyNumberFormat="1" applyFont="1" applyFill="1" applyBorder="1"/>
    <xf numFmtId="165" fontId="1" fillId="7" borderId="23" xfId="2" applyNumberFormat="1" applyFont="1" applyFill="1" applyBorder="1"/>
    <xf numFmtId="165" fontId="1" fillId="10" borderId="37" xfId="2" applyNumberFormat="1" applyFont="1" applyFill="1" applyBorder="1"/>
    <xf numFmtId="165" fontId="1" fillId="0" borderId="38" xfId="2" applyNumberFormat="1" applyFont="1" applyBorder="1" applyProtection="1">
      <protection locked="0"/>
    </xf>
    <xf numFmtId="0" fontId="1" fillId="0" borderId="39" xfId="2" applyFont="1" applyBorder="1" applyAlignment="1" applyProtection="1">
      <alignment horizontal="center"/>
      <protection locked="0"/>
    </xf>
    <xf numFmtId="165" fontId="1" fillId="7" borderId="40" xfId="2" applyNumberFormat="1" applyFont="1" applyFill="1" applyBorder="1"/>
    <xf numFmtId="0" fontId="23" fillId="18" borderId="35" xfId="2" applyFont="1" applyFill="1" applyBorder="1" applyAlignment="1" applyProtection="1">
      <alignment horizontal="left" wrapText="1"/>
      <protection locked="0"/>
    </xf>
    <xf numFmtId="165" fontId="10" fillId="13" borderId="35" xfId="2" applyNumberFormat="1" applyFont="1" applyFill="1" applyBorder="1"/>
    <xf numFmtId="49" fontId="24" fillId="0" borderId="16" xfId="2" applyNumberFormat="1" applyFont="1" applyBorder="1" applyAlignment="1" applyProtection="1">
      <alignment wrapText="1"/>
      <protection locked="0"/>
    </xf>
    <xf numFmtId="165" fontId="1" fillId="0" borderId="41" xfId="2" applyNumberFormat="1" applyFont="1" applyBorder="1" applyProtection="1">
      <protection locked="0"/>
    </xf>
    <xf numFmtId="165" fontId="1" fillId="18" borderId="36" xfId="2" applyNumberFormat="1" applyFont="1" applyFill="1" applyBorder="1"/>
    <xf numFmtId="165" fontId="1" fillId="7" borderId="42" xfId="2" applyNumberFormat="1" applyFont="1" applyFill="1" applyBorder="1"/>
    <xf numFmtId="165" fontId="1" fillId="18" borderId="31" xfId="2" applyNumberFormat="1" applyFont="1" applyFill="1" applyBorder="1"/>
    <xf numFmtId="165" fontId="1" fillId="0" borderId="43" xfId="2" applyNumberFormat="1" applyFont="1" applyBorder="1" applyProtection="1">
      <protection locked="0"/>
    </xf>
    <xf numFmtId="165" fontId="1" fillId="18" borderId="34" xfId="2" applyNumberFormat="1" applyFont="1" applyFill="1" applyBorder="1"/>
    <xf numFmtId="0" fontId="23" fillId="18" borderId="24" xfId="2" applyFont="1" applyFill="1" applyBorder="1" applyAlignment="1" applyProtection="1">
      <alignment wrapText="1"/>
    </xf>
    <xf numFmtId="165" fontId="23" fillId="10" borderId="15" xfId="2" applyNumberFormat="1" applyFont="1" applyFill="1" applyBorder="1" applyAlignment="1" applyProtection="1">
      <alignment wrapText="1"/>
    </xf>
    <xf numFmtId="165" fontId="23" fillId="16" borderId="15" xfId="2" applyNumberFormat="1" applyFont="1" applyFill="1" applyBorder="1" applyAlignment="1" applyProtection="1">
      <alignment wrapText="1"/>
    </xf>
    <xf numFmtId="165" fontId="10" fillId="13" borderId="15" xfId="2" applyNumberFormat="1" applyFont="1" applyFill="1" applyBorder="1" applyProtection="1"/>
    <xf numFmtId="165" fontId="19" fillId="0" borderId="0" xfId="2" applyNumberFormat="1" applyFont="1" applyFill="1" applyBorder="1" applyAlignment="1">
      <alignment horizontal="center" wrapText="1"/>
    </xf>
    <xf numFmtId="0" fontId="26" fillId="0" borderId="0" xfId="2" applyFont="1"/>
    <xf numFmtId="165" fontId="1" fillId="3" borderId="37" xfId="2" applyNumberFormat="1" applyFont="1" applyFill="1" applyBorder="1"/>
    <xf numFmtId="0" fontId="10" fillId="19" borderId="18" xfId="2" applyFont="1" applyFill="1" applyBorder="1" applyAlignment="1">
      <alignment wrapText="1"/>
    </xf>
    <xf numFmtId="165" fontId="19" fillId="19" borderId="15" xfId="2" applyNumberFormat="1" applyFont="1" applyFill="1" applyBorder="1" applyAlignment="1">
      <alignment horizontal="center" wrapText="1"/>
    </xf>
    <xf numFmtId="0" fontId="26" fillId="0" borderId="20" xfId="2" applyFont="1" applyFill="1" applyBorder="1" applyAlignment="1" applyProtection="1">
      <alignment horizontal="center" wrapText="1"/>
      <protection locked="0"/>
    </xf>
    <xf numFmtId="165" fontId="19" fillId="0" borderId="20" xfId="2" applyNumberFormat="1" applyFont="1" applyFill="1" applyBorder="1" applyAlignment="1">
      <alignment horizontal="center" wrapText="1"/>
    </xf>
    <xf numFmtId="0" fontId="1" fillId="0" borderId="24" xfId="2" applyFont="1" applyBorder="1"/>
    <xf numFmtId="0" fontId="26" fillId="0" borderId="21" xfId="2" applyFont="1" applyBorder="1"/>
    <xf numFmtId="0" fontId="1" fillId="0" borderId="25" xfId="2" applyFont="1" applyBorder="1"/>
    <xf numFmtId="0" fontId="2" fillId="10" borderId="18" xfId="2" applyFont="1" applyFill="1" applyBorder="1" applyAlignment="1"/>
    <xf numFmtId="0" fontId="16" fillId="10" borderId="15" xfId="2" applyFont="1" applyFill="1" applyBorder="1" applyAlignment="1" applyProtection="1">
      <alignment wrapText="1"/>
    </xf>
    <xf numFmtId="0" fontId="21" fillId="16" borderId="15" xfId="2" applyFont="1" applyFill="1" applyBorder="1" applyAlignment="1" applyProtection="1">
      <alignment horizontal="center" wrapText="1"/>
    </xf>
    <xf numFmtId="0" fontId="21" fillId="8" borderId="24" xfId="2" applyFont="1" applyFill="1" applyBorder="1" applyAlignment="1" applyProtection="1">
      <alignment horizontal="left" wrapText="1"/>
      <protection locked="0"/>
    </xf>
    <xf numFmtId="0" fontId="15" fillId="8" borderId="24" xfId="2" applyFont="1" applyFill="1" applyBorder="1" applyAlignment="1" applyProtection="1">
      <alignment horizontal="left" wrapText="1"/>
      <protection locked="0"/>
    </xf>
    <xf numFmtId="165" fontId="2" fillId="8" borderId="24" xfId="2" applyNumberFormat="1" applyFont="1" applyFill="1" applyBorder="1"/>
    <xf numFmtId="165" fontId="2" fillId="8" borderId="24" xfId="2" applyNumberFormat="1" applyFont="1" applyFill="1" applyBorder="1" applyAlignment="1">
      <alignment horizontal="center"/>
    </xf>
    <xf numFmtId="165" fontId="2" fillId="8" borderId="21" xfId="2" applyNumberFormat="1" applyFont="1" applyFill="1" applyBorder="1"/>
    <xf numFmtId="165" fontId="2" fillId="8" borderId="25" xfId="2" applyNumberFormat="1" applyFont="1" applyFill="1" applyBorder="1"/>
    <xf numFmtId="49" fontId="27" fillId="0" borderId="23" xfId="2" applyNumberFormat="1" applyFont="1" applyBorder="1" applyAlignment="1" applyProtection="1">
      <alignment wrapText="1"/>
      <protection locked="0"/>
    </xf>
    <xf numFmtId="165" fontId="12" fillId="10" borderId="16" xfId="2" applyNumberFormat="1" applyFont="1" applyFill="1" applyBorder="1" applyAlignment="1" applyProtection="1">
      <alignment horizontal="right" wrapText="1"/>
    </xf>
    <xf numFmtId="1" fontId="1" fillId="0" borderId="27" xfId="2" applyNumberFormat="1" applyFont="1" applyBorder="1" applyAlignment="1" applyProtection="1">
      <alignment horizontal="center"/>
      <protection locked="0"/>
    </xf>
    <xf numFmtId="49" fontId="27" fillId="0" borderId="16" xfId="2" applyNumberFormat="1" applyFont="1" applyBorder="1" applyAlignment="1" applyProtection="1">
      <alignment wrapText="1"/>
      <protection locked="0"/>
    </xf>
    <xf numFmtId="1" fontId="1" fillId="0" borderId="33" xfId="2" applyNumberFormat="1" applyFont="1" applyBorder="1" applyAlignment="1" applyProtection="1">
      <alignment horizontal="center"/>
      <protection locked="0"/>
    </xf>
    <xf numFmtId="165" fontId="1" fillId="7" borderId="25" xfId="2" applyNumberFormat="1" applyFont="1" applyFill="1" applyBorder="1"/>
    <xf numFmtId="0" fontId="23" fillId="18" borderId="24" xfId="2" applyFont="1" applyFill="1" applyBorder="1" applyAlignment="1" applyProtection="1">
      <alignment horizontal="left" wrapText="1"/>
      <protection locked="0"/>
    </xf>
    <xf numFmtId="0" fontId="28" fillId="18" borderId="35" xfId="2" applyFont="1" applyFill="1" applyBorder="1" applyAlignment="1" applyProtection="1">
      <alignment horizontal="left" wrapText="1"/>
      <protection locked="0"/>
    </xf>
    <xf numFmtId="165" fontId="23" fillId="10" borderId="15" xfId="2" applyNumberFormat="1" applyFont="1" applyFill="1" applyBorder="1" applyProtection="1"/>
    <xf numFmtId="165" fontId="10" fillId="19" borderId="23" xfId="2" applyNumberFormat="1" applyFont="1" applyFill="1" applyBorder="1"/>
    <xf numFmtId="0" fontId="21" fillId="8" borderId="24" xfId="2" applyFont="1" applyFill="1" applyBorder="1" applyAlignment="1" applyProtection="1">
      <alignment horizontal="center" wrapText="1"/>
      <protection locked="0"/>
    </xf>
    <xf numFmtId="0" fontId="21" fillId="8" borderId="35" xfId="2" applyFont="1" applyFill="1" applyBorder="1" applyAlignment="1" applyProtection="1">
      <alignment horizontal="left" wrapText="1"/>
      <protection locked="0"/>
    </xf>
    <xf numFmtId="165" fontId="2" fillId="16" borderId="15" xfId="2" applyNumberFormat="1" applyFont="1" applyFill="1" applyBorder="1" applyProtection="1"/>
    <xf numFmtId="165" fontId="10" fillId="19" borderId="35" xfId="2" applyNumberFormat="1" applyFont="1" applyFill="1" applyBorder="1" applyProtection="1"/>
    <xf numFmtId="1" fontId="1" fillId="0" borderId="44" xfId="2" applyNumberFormat="1" applyFont="1" applyBorder="1" applyAlignment="1" applyProtection="1">
      <alignment horizontal="center"/>
      <protection locked="0"/>
    </xf>
    <xf numFmtId="1" fontId="1" fillId="0" borderId="39" xfId="2" applyNumberFormat="1" applyFont="1" applyBorder="1" applyAlignment="1" applyProtection="1">
      <alignment horizontal="center"/>
      <protection locked="0"/>
    </xf>
    <xf numFmtId="0" fontId="23" fillId="18" borderId="24" xfId="2" applyFont="1" applyFill="1" applyBorder="1" applyAlignment="1" applyProtection="1">
      <alignment wrapText="1"/>
      <protection locked="0"/>
    </xf>
    <xf numFmtId="0" fontId="28" fillId="18" borderId="24" xfId="2" applyFont="1" applyFill="1" applyBorder="1" applyAlignment="1" applyProtection="1">
      <alignment wrapText="1"/>
      <protection locked="0"/>
    </xf>
    <xf numFmtId="0" fontId="23" fillId="18" borderId="24" xfId="2" applyFont="1" applyFill="1" applyBorder="1" applyAlignment="1" applyProtection="1">
      <alignment horizontal="center" wrapText="1"/>
      <protection locked="0"/>
    </xf>
    <xf numFmtId="165" fontId="10" fillId="19" borderId="15" xfId="2" applyNumberFormat="1" applyFont="1" applyFill="1" applyBorder="1"/>
    <xf numFmtId="0" fontId="11" fillId="20" borderId="45" xfId="2" applyFont="1" applyFill="1" applyBorder="1"/>
    <xf numFmtId="0" fontId="29" fillId="20" borderId="46" xfId="2" applyFont="1" applyFill="1" applyBorder="1"/>
    <xf numFmtId="0" fontId="29" fillId="20" borderId="47" xfId="2" applyFont="1" applyFill="1" applyBorder="1"/>
    <xf numFmtId="0" fontId="29" fillId="0" borderId="0" xfId="2" applyFont="1"/>
    <xf numFmtId="0" fontId="30" fillId="0" borderId="0" xfId="2" applyFont="1"/>
    <xf numFmtId="0" fontId="2" fillId="0" borderId="0" xfId="2" applyFont="1" applyAlignment="1" applyProtection="1">
      <alignment horizontal="right"/>
      <protection locked="0"/>
    </xf>
    <xf numFmtId="0" fontId="30" fillId="0" borderId="23" xfId="2" applyFont="1" applyBorder="1"/>
    <xf numFmtId="0" fontId="30" fillId="0" borderId="15" xfId="2" applyFont="1" applyBorder="1"/>
    <xf numFmtId="0" fontId="11" fillId="0" borderId="48" xfId="2" applyFont="1" applyBorder="1"/>
    <xf numFmtId="0" fontId="2" fillId="0" borderId="16" xfId="2" applyFont="1" applyBorder="1"/>
    <xf numFmtId="49" fontId="1" fillId="0" borderId="50" xfId="2" applyNumberFormat="1" applyFont="1" applyBorder="1" applyProtection="1">
      <protection locked="0"/>
    </xf>
    <xf numFmtId="166" fontId="1" fillId="0" borderId="51" xfId="2" applyNumberFormat="1" applyBorder="1" applyProtection="1">
      <protection locked="0"/>
    </xf>
    <xf numFmtId="49" fontId="1" fillId="0" borderId="16" xfId="2" applyNumberFormat="1" applyFont="1" applyBorder="1" applyProtection="1">
      <protection locked="0"/>
    </xf>
    <xf numFmtId="49" fontId="1" fillId="0" borderId="17" xfId="2" applyNumberFormat="1" applyBorder="1" applyProtection="1">
      <protection locked="0"/>
    </xf>
    <xf numFmtId="0" fontId="11" fillId="21" borderId="15" xfId="2" applyFont="1" applyFill="1" applyBorder="1"/>
    <xf numFmtId="166" fontId="2" fillId="21" borderId="15" xfId="2" applyNumberFormat="1" applyFont="1" applyFill="1" applyBorder="1"/>
    <xf numFmtId="0" fontId="11" fillId="0" borderId="23" xfId="2" applyFont="1" applyBorder="1"/>
    <xf numFmtId="166" fontId="2" fillId="0" borderId="16" xfId="2" applyNumberFormat="1" applyFont="1" applyBorder="1"/>
    <xf numFmtId="49" fontId="8" fillId="0" borderId="36" xfId="2" applyNumberFormat="1" applyFont="1" applyBorder="1" applyProtection="1">
      <protection locked="0"/>
    </xf>
    <xf numFmtId="49" fontId="8" fillId="0" borderId="31" xfId="2" applyNumberFormat="1" applyFont="1" applyBorder="1" applyProtection="1">
      <protection locked="0"/>
    </xf>
    <xf numFmtId="49" fontId="1" fillId="0" borderId="31" xfId="2" applyNumberFormat="1" applyBorder="1" applyProtection="1">
      <protection locked="0"/>
    </xf>
    <xf numFmtId="49" fontId="1" fillId="0" borderId="34" xfId="2" applyNumberFormat="1" applyBorder="1" applyProtection="1">
      <protection locked="0"/>
    </xf>
    <xf numFmtId="0" fontId="11" fillId="8" borderId="52" xfId="2" applyFont="1" applyFill="1" applyBorder="1"/>
    <xf numFmtId="166" fontId="1" fillId="8" borderId="15" xfId="2" applyNumberFormat="1" applyFill="1" applyBorder="1"/>
    <xf numFmtId="0" fontId="30" fillId="22" borderId="18" xfId="2" applyFont="1" applyFill="1" applyBorder="1"/>
    <xf numFmtId="166" fontId="30" fillId="22" borderId="15" xfId="2" applyNumberFormat="1" applyFont="1" applyFill="1" applyBorder="1"/>
    <xf numFmtId="0" fontId="2" fillId="0" borderId="0" xfId="2" applyFont="1" applyAlignment="1">
      <alignment horizontal="left"/>
    </xf>
    <xf numFmtId="49" fontId="1" fillId="21" borderId="0" xfId="2" applyNumberFormat="1" applyFill="1"/>
    <xf numFmtId="166" fontId="1" fillId="8" borderId="48" xfId="2" applyNumberFormat="1" applyFill="1" applyBorder="1" applyProtection="1"/>
    <xf numFmtId="166" fontId="1" fillId="8" borderId="51" xfId="2" applyNumberFormat="1" applyFill="1" applyBorder="1" applyProtection="1"/>
    <xf numFmtId="0" fontId="11" fillId="21" borderId="52" xfId="2" applyFont="1" applyFill="1" applyBorder="1" applyProtection="1"/>
    <xf numFmtId="166" fontId="11" fillId="21" borderId="15" xfId="2" applyNumberFormat="1" applyFont="1" applyFill="1" applyBorder="1" applyAlignment="1" applyProtection="1">
      <alignment horizontal="center"/>
    </xf>
    <xf numFmtId="0" fontId="11" fillId="10" borderId="28" xfId="2" applyFont="1" applyFill="1" applyBorder="1" applyAlignment="1" applyProtection="1"/>
    <xf numFmtId="0" fontId="30" fillId="0" borderId="23" xfId="2" applyFont="1" applyFill="1" applyBorder="1" applyProtection="1"/>
    <xf numFmtId="166" fontId="1" fillId="0" borderId="53" xfId="2" applyNumberFormat="1" applyFill="1" applyBorder="1" applyAlignment="1" applyProtection="1">
      <alignment horizontal="right"/>
      <protection locked="0"/>
    </xf>
    <xf numFmtId="0" fontId="11" fillId="21" borderId="18" xfId="2" applyFont="1" applyFill="1" applyBorder="1" applyProtection="1"/>
    <xf numFmtId="166" fontId="11" fillId="21" borderId="18" xfId="2" applyNumberFormat="1" applyFont="1" applyFill="1" applyBorder="1" applyAlignment="1" applyProtection="1">
      <alignment horizontal="center"/>
    </xf>
    <xf numFmtId="0" fontId="32" fillId="3" borderId="18" xfId="2" applyFont="1" applyFill="1" applyBorder="1" applyProtection="1"/>
    <xf numFmtId="166" fontId="32" fillId="3" borderId="18" xfId="2" applyNumberFormat="1" applyFont="1" applyFill="1" applyBorder="1" applyAlignment="1" applyProtection="1">
      <alignment horizontal="center"/>
    </xf>
    <xf numFmtId="0" fontId="30" fillId="0" borderId="15" xfId="2" applyFont="1" applyBorder="1" applyProtection="1"/>
    <xf numFmtId="49" fontId="3" fillId="8" borderId="31" xfId="2" applyNumberFormat="1" applyFont="1" applyFill="1" applyBorder="1" applyProtection="1"/>
    <xf numFmtId="0" fontId="30" fillId="0" borderId="23" xfId="2" applyFont="1" applyBorder="1" applyProtection="1"/>
    <xf numFmtId="166" fontId="1" fillId="0" borderId="54" xfId="2" applyNumberFormat="1" applyBorder="1" applyProtection="1">
      <protection locked="0"/>
    </xf>
    <xf numFmtId="0" fontId="1" fillId="0" borderId="10" xfId="2" applyBorder="1"/>
    <xf numFmtId="0" fontId="32" fillId="7" borderId="18" xfId="2" applyFont="1" applyFill="1" applyBorder="1" applyProtection="1"/>
    <xf numFmtId="166" fontId="32" fillId="7" borderId="18" xfId="2" applyNumberFormat="1" applyFont="1" applyFill="1" applyBorder="1" applyAlignment="1" applyProtection="1">
      <alignment horizontal="center"/>
    </xf>
    <xf numFmtId="0" fontId="1" fillId="0" borderId="29" xfId="2" applyBorder="1"/>
    <xf numFmtId="0" fontId="30" fillId="20" borderId="35" xfId="2" applyFont="1" applyFill="1" applyBorder="1" applyProtection="1"/>
    <xf numFmtId="166" fontId="30" fillId="20" borderId="55" xfId="2" applyNumberFormat="1" applyFont="1" applyFill="1" applyBorder="1" applyProtection="1"/>
    <xf numFmtId="2" fontId="30" fillId="0" borderId="10" xfId="2" applyNumberFormat="1" applyFont="1" applyBorder="1" applyProtection="1"/>
    <xf numFmtId="2" fontId="30" fillId="0" borderId="29" xfId="2" applyNumberFormat="1" applyFont="1" applyBorder="1" applyProtection="1"/>
    <xf numFmtId="0" fontId="33" fillId="23" borderId="35" xfId="2" applyFont="1" applyFill="1" applyBorder="1" applyAlignment="1" applyProtection="1">
      <alignment horizontal="left" vertical="center"/>
    </xf>
    <xf numFmtId="166" fontId="33" fillId="23" borderId="18" xfId="2" applyNumberFormat="1" applyFont="1" applyFill="1" applyBorder="1" applyAlignment="1" applyProtection="1">
      <alignment horizontal="right" vertical="center"/>
    </xf>
    <xf numFmtId="2" fontId="30" fillId="0" borderId="22" xfId="2" applyNumberFormat="1" applyFont="1" applyBorder="1" applyAlignment="1" applyProtection="1">
      <alignment horizontal="right" vertical="center"/>
    </xf>
    <xf numFmtId="2" fontId="30" fillId="0" borderId="25" xfId="2" applyNumberFormat="1" applyFont="1" applyBorder="1" applyAlignment="1" applyProtection="1">
      <alignment horizontal="right" vertical="center"/>
    </xf>
    <xf numFmtId="0" fontId="11" fillId="10" borderId="28" xfId="2" applyFont="1" applyFill="1" applyBorder="1" applyAlignment="1" applyProtection="1">
      <alignment horizontal="left"/>
    </xf>
    <xf numFmtId="0" fontId="1" fillId="0" borderId="49" xfId="2" applyBorder="1" applyAlignment="1" applyProtection="1">
      <alignment horizontal="right"/>
      <protection locked="0"/>
    </xf>
    <xf numFmtId="167" fontId="1" fillId="0" borderId="49" xfId="2" applyNumberFormat="1" applyBorder="1" applyAlignment="1" applyProtection="1">
      <alignment horizontal="right"/>
      <protection locked="0"/>
    </xf>
    <xf numFmtId="49" fontId="1" fillId="0" borderId="29" xfId="2" applyNumberFormat="1" applyFill="1" applyBorder="1" applyAlignment="1" applyProtection="1">
      <alignment horizontal="right"/>
      <protection locked="0"/>
    </xf>
    <xf numFmtId="168" fontId="1" fillId="0" borderId="29" xfId="2" applyNumberFormat="1" applyFill="1" applyBorder="1" applyAlignment="1" applyProtection="1">
      <alignment horizontal="right"/>
      <protection locked="0"/>
    </xf>
    <xf numFmtId="166" fontId="1" fillId="0" borderId="56" xfId="2" applyNumberFormat="1" applyFill="1" applyBorder="1" applyProtection="1">
      <protection locked="0"/>
    </xf>
    <xf numFmtId="167" fontId="1" fillId="0" borderId="29" xfId="2" applyNumberFormat="1" applyFill="1" applyBorder="1" applyAlignment="1" applyProtection="1">
      <alignment horizontal="right"/>
      <protection locked="0"/>
    </xf>
    <xf numFmtId="49" fontId="1" fillId="0" borderId="31" xfId="2" applyNumberFormat="1" applyBorder="1" applyAlignment="1" applyProtection="1">
      <alignment horizontal="right"/>
      <protection locked="0"/>
    </xf>
    <xf numFmtId="167" fontId="1" fillId="0" borderId="31" xfId="2" applyNumberFormat="1" applyBorder="1" applyAlignment="1" applyProtection="1">
      <alignment horizontal="right"/>
      <protection locked="0"/>
    </xf>
    <xf numFmtId="49" fontId="1" fillId="0" borderId="49" xfId="2" applyNumberFormat="1" applyFont="1" applyFill="1" applyBorder="1" applyAlignment="1" applyProtection="1">
      <alignment horizontal="right"/>
      <protection locked="0"/>
    </xf>
    <xf numFmtId="168" fontId="1" fillId="0" borderId="49" xfId="2" applyNumberFormat="1" applyFont="1" applyFill="1" applyBorder="1" applyAlignment="1" applyProtection="1">
      <alignment horizontal="right"/>
      <protection locked="0"/>
    </xf>
    <xf numFmtId="166" fontId="1" fillId="0" borderId="57" xfId="2" applyNumberFormat="1" applyBorder="1" applyProtection="1">
      <protection locked="0"/>
    </xf>
    <xf numFmtId="168" fontId="1" fillId="0" borderId="31" xfId="2" applyNumberFormat="1" applyBorder="1" applyAlignment="1" applyProtection="1">
      <alignment horizontal="right"/>
      <protection locked="0"/>
    </xf>
    <xf numFmtId="49" fontId="1" fillId="0" borderId="34" xfId="2" applyNumberFormat="1" applyBorder="1" applyAlignment="1" applyProtection="1">
      <alignment horizontal="right"/>
      <protection locked="0"/>
    </xf>
    <xf numFmtId="168" fontId="1" fillId="0" borderId="34" xfId="2" applyNumberFormat="1" applyBorder="1" applyAlignment="1" applyProtection="1">
      <alignment horizontal="right"/>
      <protection locked="0"/>
    </xf>
    <xf numFmtId="0" fontId="1" fillId="0" borderId="49" xfId="2" applyNumberFormat="1" applyFont="1" applyBorder="1" applyProtection="1">
      <protection locked="0"/>
    </xf>
    <xf numFmtId="0" fontId="1" fillId="0" borderId="29" xfId="2" applyNumberFormat="1" applyFont="1" applyFill="1" applyBorder="1" applyProtection="1">
      <protection locked="0"/>
    </xf>
    <xf numFmtId="0" fontId="8" fillId="0" borderId="29" xfId="2" applyNumberFormat="1" applyFont="1" applyFill="1" applyBorder="1" applyProtection="1">
      <protection locked="0"/>
    </xf>
    <xf numFmtId="0" fontId="1" fillId="0" borderId="31" xfId="2" applyNumberFormat="1" applyBorder="1" applyProtection="1">
      <protection locked="0"/>
    </xf>
    <xf numFmtId="0" fontId="1" fillId="0" borderId="49" xfId="2" applyNumberFormat="1" applyFont="1" applyFill="1" applyBorder="1" applyProtection="1">
      <protection locked="0"/>
    </xf>
    <xf numFmtId="0" fontId="8" fillId="0" borderId="31" xfId="2" applyNumberFormat="1" applyFont="1" applyBorder="1" applyProtection="1">
      <protection locked="0"/>
    </xf>
    <xf numFmtId="0" fontId="1" fillId="0" borderId="34" xfId="2" applyNumberFormat="1" applyBorder="1" applyProtection="1">
      <protection locked="0"/>
    </xf>
    <xf numFmtId="49" fontId="1" fillId="0" borderId="58" xfId="2" applyNumberFormat="1" applyFill="1" applyBorder="1" applyAlignment="1" applyProtection="1">
      <alignment horizontal="right"/>
      <protection locked="0"/>
    </xf>
    <xf numFmtId="0" fontId="2" fillId="0" borderId="0" xfId="2" applyNumberFormat="1" applyFont="1"/>
    <xf numFmtId="49" fontId="17" fillId="0" borderId="0" xfId="2" applyNumberFormat="1" applyFont="1" applyFill="1" applyProtection="1">
      <protection locked="0"/>
    </xf>
    <xf numFmtId="0" fontId="1" fillId="0" borderId="1" xfId="2" applyFont="1" applyBorder="1" applyAlignment="1">
      <alignment horizontal="left" vertical="top" wrapText="1"/>
    </xf>
    <xf numFmtId="0" fontId="1" fillId="4" borderId="0" xfId="2" applyFont="1" applyFill="1" applyBorder="1" applyAlignment="1">
      <alignment horizontal="center"/>
    </xf>
    <xf numFmtId="0" fontId="23" fillId="18" borderId="18" xfId="2" applyFont="1" applyFill="1" applyBorder="1" applyAlignment="1" applyProtection="1">
      <alignment horizontal="left" wrapText="1"/>
    </xf>
    <xf numFmtId="0" fontId="10" fillId="13" borderId="15" xfId="2" applyFont="1" applyFill="1" applyBorder="1" applyAlignment="1">
      <alignment horizontal="center" vertical="center"/>
    </xf>
    <xf numFmtId="0" fontId="2" fillId="10" borderId="22" xfId="2" applyFont="1" applyFill="1" applyBorder="1" applyAlignment="1">
      <alignment horizontal="center"/>
    </xf>
    <xf numFmtId="0" fontId="2" fillId="16" borderId="15" xfId="2" applyFont="1" applyFill="1" applyBorder="1" applyAlignment="1">
      <alignment horizontal="center"/>
    </xf>
    <xf numFmtId="165" fontId="1" fillId="18" borderId="15" xfId="2" applyNumberFormat="1" applyFont="1" applyFill="1" applyBorder="1" applyAlignment="1">
      <alignment horizontal="center"/>
    </xf>
    <xf numFmtId="0" fontId="23" fillId="18" borderId="18" xfId="2" applyFont="1" applyFill="1" applyBorder="1" applyAlignment="1" applyProtection="1">
      <alignment horizontal="left" wrapText="1"/>
      <protection locked="0"/>
    </xf>
    <xf numFmtId="165" fontId="1" fillId="18" borderId="18" xfId="2" applyNumberFormat="1" applyFont="1" applyFill="1" applyBorder="1" applyAlignment="1">
      <alignment horizontal="center"/>
    </xf>
    <xf numFmtId="0" fontId="10" fillId="19" borderId="15" xfId="2" applyFont="1" applyFill="1" applyBorder="1" applyAlignment="1">
      <alignment horizontal="center" vertical="center"/>
    </xf>
    <xf numFmtId="0" fontId="2" fillId="10" borderId="35" xfId="2" applyFont="1" applyFill="1" applyBorder="1" applyAlignment="1">
      <alignment horizontal="center"/>
    </xf>
    <xf numFmtId="165" fontId="1" fillId="18" borderId="18" xfId="2" applyNumberFormat="1" applyFont="1" applyFill="1" applyBorder="1" applyAlignment="1" applyProtection="1">
      <alignment horizontal="center"/>
    </xf>
    <xf numFmtId="0" fontId="1" fillId="0" borderId="29" xfId="2" applyFill="1" applyBorder="1" applyAlignment="1" applyProtection="1">
      <alignment horizontal="left"/>
      <protection locked="0"/>
    </xf>
    <xf numFmtId="0" fontId="11" fillId="3" borderId="52" xfId="2" applyFont="1" applyFill="1" applyBorder="1" applyAlignment="1">
      <alignment horizontal="center" vertical="center" wrapText="1"/>
    </xf>
    <xf numFmtId="0" fontId="30" fillId="0" borderId="15" xfId="2" applyFont="1" applyBorder="1" applyAlignment="1" applyProtection="1">
      <alignment horizontal="center"/>
    </xf>
    <xf numFmtId="0" fontId="32" fillId="0" borderId="20" xfId="2" applyFont="1" applyFill="1" applyBorder="1" applyAlignment="1">
      <alignment horizontal="center"/>
    </xf>
    <xf numFmtId="0" fontId="1" fillId="0" borderId="16" xfId="2" applyFill="1" applyBorder="1" applyAlignment="1" applyProtection="1">
      <alignment horizontal="left"/>
      <protection locked="0"/>
    </xf>
    <xf numFmtId="0" fontId="11" fillId="21" borderId="18" xfId="2" applyFont="1" applyFill="1" applyBorder="1" applyProtection="1"/>
    <xf numFmtId="0" fontId="11" fillId="7" borderId="52" xfId="2" applyFont="1" applyFill="1" applyBorder="1" applyAlignment="1" applyProtection="1">
      <alignment horizontal="center" vertical="center" wrapText="1"/>
    </xf>
    <xf numFmtId="0" fontId="1" fillId="0" borderId="17" xfId="2" applyFill="1" applyBorder="1" applyAlignment="1" applyProtection="1">
      <alignment horizontal="left"/>
      <protection locked="0"/>
    </xf>
    <xf numFmtId="0" fontId="2" fillId="0" borderId="16" xfId="2" applyFont="1" applyBorder="1" applyAlignment="1" applyProtection="1">
      <alignment horizontal="center"/>
      <protection locked="0"/>
    </xf>
    <xf numFmtId="0" fontId="30" fillId="0" borderId="0" xfId="2" applyFont="1" applyBorder="1" applyAlignment="1">
      <alignment horizontal="left"/>
    </xf>
    <xf numFmtId="0" fontId="30" fillId="0" borderId="35" xfId="2" applyFont="1" applyBorder="1" applyAlignment="1">
      <alignment horizontal="center"/>
    </xf>
    <xf numFmtId="0" fontId="2" fillId="0" borderId="49" xfId="2" applyFont="1" applyBorder="1" applyAlignment="1" applyProtection="1">
      <alignment horizontal="left"/>
      <protection locked="0"/>
    </xf>
    <xf numFmtId="0" fontId="2" fillId="0" borderId="16" xfId="2" applyFont="1" applyBorder="1" applyAlignment="1" applyProtection="1">
      <alignment horizontal="left"/>
      <protection locked="0"/>
    </xf>
    <xf numFmtId="0" fontId="2" fillId="0" borderId="17" xfId="2" applyFont="1" applyBorder="1" applyAlignment="1" applyProtection="1">
      <alignment horizontal="center"/>
      <protection locked="0"/>
    </xf>
    <xf numFmtId="0" fontId="1" fillId="0" borderId="20" xfId="2" applyFont="1" applyBorder="1" applyAlignment="1">
      <alignment horizontal="left"/>
    </xf>
    <xf numFmtId="0" fontId="1" fillId="0" borderId="0" xfId="2" applyBorder="1" applyAlignment="1">
      <alignment horizontal="left"/>
    </xf>
    <xf numFmtId="0" fontId="30" fillId="0" borderId="15" xfId="2" applyFont="1" applyBorder="1" applyAlignment="1">
      <alignment horizontal="center"/>
    </xf>
    <xf numFmtId="0" fontId="11" fillId="13" borderId="25" xfId="2" applyFont="1" applyFill="1" applyBorder="1" applyAlignment="1">
      <alignment horizontal="center"/>
    </xf>
    <xf numFmtId="0" fontId="2" fillId="0" borderId="17" xfId="2" applyFont="1" applyBorder="1" applyAlignment="1" applyProtection="1">
      <alignment horizontal="left"/>
      <protection locked="0"/>
    </xf>
    <xf numFmtId="0" fontId="1" fillId="0" borderId="16" xfId="2" applyFill="1" applyBorder="1" applyAlignment="1" applyProtection="1">
      <alignment horizontal="center"/>
      <protection locked="0"/>
    </xf>
    <xf numFmtId="0" fontId="11" fillId="19" borderId="35" xfId="2" applyFont="1" applyFill="1" applyBorder="1" applyAlignment="1">
      <alignment horizontal="center"/>
    </xf>
    <xf numFmtId="0" fontId="1" fillId="0" borderId="0" xfId="2" applyFont="1" applyBorder="1" applyAlignment="1" applyProtection="1">
      <alignment horizontal="left"/>
    </xf>
    <xf numFmtId="0" fontId="2" fillId="0" borderId="0" xfId="2" applyFont="1" applyBorder="1" applyAlignment="1" applyProtection="1">
      <alignment horizontal="left"/>
    </xf>
  </cellXfs>
  <cellStyles count="3">
    <cellStyle name="Excel Built-in Normal" xfId="2" xr:uid="{00000000-0005-0000-0000-000000000000}"/>
    <cellStyle name="Link" xfId="1" builtinId="8"/>
    <cellStyle name="Standard" xfId="0" builtinId="0"/>
  </cellStyles>
  <dxfs count="6">
    <dxf>
      <font>
        <color theme="0"/>
      </font>
      <fill>
        <patternFill patternType="none">
          <bgColor auto="1"/>
        </patternFill>
      </fill>
    </dxf>
    <dxf>
      <font>
        <color theme="0"/>
      </font>
      <fill>
        <patternFill patternType="none">
          <bgColor auto="1"/>
        </patternFill>
      </fill>
    </dxf>
    <dxf>
      <font>
        <b val="0"/>
        <condense val="0"/>
        <extend val="0"/>
        <color indexed="52"/>
      </font>
    </dxf>
    <dxf>
      <font>
        <b val="0"/>
        <condense val="0"/>
        <extend val="0"/>
        <color indexed="52"/>
      </font>
    </dxf>
    <dxf>
      <font>
        <b val="0"/>
        <condense val="0"/>
        <extend val="0"/>
        <color indexed="52"/>
      </font>
    </dxf>
    <dxf>
      <font>
        <b val="0"/>
        <condense val="0"/>
        <extend val="0"/>
        <color indexed="5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8FAADC"/>
      <rgbColor rgb="00993366"/>
      <rgbColor rgb="00F2F2F2"/>
      <rgbColor rgb="00DEEBF7"/>
      <rgbColor rgb="00660066"/>
      <rgbColor rgb="00D0CECE"/>
      <rgbColor rgb="000563C1"/>
      <rgbColor rgb="00B4C7E7"/>
      <rgbColor rgb="00000080"/>
      <rgbColor rgb="00FF00FF"/>
      <rgbColor rgb="00FBE5D6"/>
      <rgbColor rgb="0000FFFF"/>
      <rgbColor rgb="00800080"/>
      <rgbColor rgb="00800000"/>
      <rgbColor rgb="00008080"/>
      <rgbColor rgb="000000FF"/>
      <rgbColor rgb="0000CCFF"/>
      <rgbColor rgb="00DAE3F3"/>
      <rgbColor rgb="00D6DCE5"/>
      <rgbColor rgb="00FFE699"/>
      <rgbColor rgb="00ADB9CA"/>
      <rgbColor rgb="00F4B183"/>
      <rgbColor rgb="00AFABAB"/>
      <rgbColor rgb="00F8CBAD"/>
      <rgbColor rgb="004472C4"/>
      <rgbColor rgb="0033CCCC"/>
      <rgbColor rgb="00A9D18E"/>
      <rgbColor rgb="00FFD966"/>
      <rgbColor rgb="00D9D9D9"/>
      <rgbColor rgb="00ED7D31"/>
      <rgbColor rgb="00666699"/>
      <rgbColor rgb="008497B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reietheater.at/service/ig-netz/" TargetMode="External"/><Relationship Id="rId1" Type="http://schemas.openxmlformats.org/officeDocument/2006/relationships/hyperlink" Target="https://rechner.cpulohn.at/bmf.gv.at/familienbonuspl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rechner.cpulohn.at/bmf.gv.at/familienbonusplu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tabSelected="1" topLeftCell="A19" zoomScaleNormal="100" workbookViewId="0">
      <selection activeCell="A37" sqref="A37"/>
    </sheetView>
  </sheetViews>
  <sheetFormatPr baseColWidth="10" defaultColWidth="0" defaultRowHeight="15" zeroHeight="1" x14ac:dyDescent="0.25"/>
  <cols>
    <col min="1" max="1" width="71" style="1" customWidth="1"/>
    <col min="2" max="2" width="65.85546875" style="1" customWidth="1"/>
    <col min="3" max="3" width="38.28515625" style="1" customWidth="1"/>
    <col min="4" max="16384" width="0" style="1" hidden="1"/>
  </cols>
  <sheetData>
    <row r="1" spans="1:3" x14ac:dyDescent="0.25">
      <c r="A1" s="2" t="s">
        <v>0</v>
      </c>
    </row>
    <row r="2" spans="1:3" ht="228.75" customHeight="1" x14ac:dyDescent="0.25">
      <c r="A2" s="261" t="s">
        <v>1</v>
      </c>
      <c r="B2" s="261"/>
      <c r="C2" s="261"/>
    </row>
    <row r="3" spans="1:3" ht="13.5" customHeight="1" x14ac:dyDescent="0.25">
      <c r="A3" s="2"/>
    </row>
    <row r="4" spans="1:3" x14ac:dyDescent="0.25">
      <c r="A4" s="3" t="s">
        <v>2</v>
      </c>
      <c r="B4" s="3" t="s">
        <v>3</v>
      </c>
    </row>
    <row r="5" spans="1:3" x14ac:dyDescent="0.25">
      <c r="A5" s="4" t="s">
        <v>4</v>
      </c>
      <c r="B5" s="5" t="s">
        <v>5</v>
      </c>
    </row>
    <row r="6" spans="1:3" x14ac:dyDescent="0.25">
      <c r="A6" s="4" t="s">
        <v>6</v>
      </c>
      <c r="B6" s="5" t="s">
        <v>7</v>
      </c>
    </row>
    <row r="7" spans="1:3" x14ac:dyDescent="0.25">
      <c r="A7" s="4" t="s">
        <v>8</v>
      </c>
      <c r="B7" s="5" t="s">
        <v>9</v>
      </c>
    </row>
    <row r="8" spans="1:3" x14ac:dyDescent="0.25">
      <c r="A8" s="4" t="s">
        <v>10</v>
      </c>
      <c r="B8" s="5" t="s">
        <v>11</v>
      </c>
    </row>
    <row r="9" spans="1:3" x14ac:dyDescent="0.25">
      <c r="A9" s="4" t="s">
        <v>12</v>
      </c>
      <c r="B9" s="5" t="s">
        <v>13</v>
      </c>
    </row>
    <row r="10" spans="1:3" x14ac:dyDescent="0.25">
      <c r="A10" s="4" t="s">
        <v>14</v>
      </c>
      <c r="B10" s="5" t="s">
        <v>14</v>
      </c>
    </row>
    <row r="11" spans="1:3" x14ac:dyDescent="0.25">
      <c r="A11" s="4" t="s">
        <v>15</v>
      </c>
      <c r="B11" s="5" t="s">
        <v>15</v>
      </c>
    </row>
    <row r="12" spans="1:3" x14ac:dyDescent="0.25">
      <c r="A12" s="4" t="s">
        <v>16</v>
      </c>
      <c r="B12" s="5" t="s">
        <v>17</v>
      </c>
    </row>
    <row r="13" spans="1:3" x14ac:dyDescent="0.25">
      <c r="A13" s="4" t="s">
        <v>18</v>
      </c>
      <c r="B13" s="5" t="s">
        <v>16</v>
      </c>
    </row>
    <row r="14" spans="1:3" x14ac:dyDescent="0.25">
      <c r="A14" s="4" t="s">
        <v>19</v>
      </c>
      <c r="B14" s="5" t="s">
        <v>20</v>
      </c>
    </row>
    <row r="15" spans="1:3" x14ac:dyDescent="0.25">
      <c r="A15" s="4" t="s">
        <v>21</v>
      </c>
      <c r="B15" s="5" t="s">
        <v>22</v>
      </c>
    </row>
    <row r="16" spans="1:3" x14ac:dyDescent="0.25">
      <c r="A16" s="4" t="s">
        <v>23</v>
      </c>
      <c r="B16" s="5"/>
    </row>
    <row r="17" spans="1:4" x14ac:dyDescent="0.25">
      <c r="A17" s="4" t="s">
        <v>24</v>
      </c>
      <c r="B17" s="5"/>
    </row>
    <row r="18" spans="1:4" x14ac:dyDescent="0.25">
      <c r="A18" s="2" t="s">
        <v>25</v>
      </c>
      <c r="B18" s="6"/>
      <c r="C18" s="6"/>
    </row>
    <row r="19" spans="1:4" x14ac:dyDescent="0.25">
      <c r="A19" s="7" t="s">
        <v>26</v>
      </c>
      <c r="B19" s="5" t="s">
        <v>27</v>
      </c>
      <c r="C19" s="6"/>
    </row>
    <row r="20" spans="1:4" x14ac:dyDescent="0.25">
      <c r="A20" s="7" t="s">
        <v>28</v>
      </c>
      <c r="B20" s="5" t="s">
        <v>29</v>
      </c>
    </row>
    <row r="21" spans="1:4" x14ac:dyDescent="0.25">
      <c r="A21" s="7" t="s">
        <v>30</v>
      </c>
      <c r="B21" s="5" t="s">
        <v>31</v>
      </c>
      <c r="C21" s="8"/>
    </row>
    <row r="22" spans="1:4" x14ac:dyDescent="0.25">
      <c r="A22" s="7" t="s">
        <v>32</v>
      </c>
      <c r="B22" s="5" t="s">
        <v>32</v>
      </c>
    </row>
    <row r="23" spans="1:4" x14ac:dyDescent="0.25">
      <c r="A23" s="7" t="s">
        <v>33</v>
      </c>
      <c r="B23" s="5" t="s">
        <v>33</v>
      </c>
    </row>
    <row r="24" spans="1:4" x14ac:dyDescent="0.25">
      <c r="A24" s="262" t="s">
        <v>34</v>
      </c>
      <c r="B24" s="262"/>
      <c r="C24" s="9"/>
    </row>
    <row r="25" spans="1:4" x14ac:dyDescent="0.25">
      <c r="A25" s="2"/>
    </row>
    <row r="26" spans="1:4" x14ac:dyDescent="0.25">
      <c r="A26" s="10" t="s">
        <v>35</v>
      </c>
    </row>
    <row r="27" spans="1:4" x14ac:dyDescent="0.25">
      <c r="A27" s="7" t="s">
        <v>36</v>
      </c>
    </row>
    <row r="28" spans="1:4" x14ac:dyDescent="0.25">
      <c r="A28" s="7" t="s">
        <v>37</v>
      </c>
    </row>
    <row r="29" spans="1:4" x14ac:dyDescent="0.25">
      <c r="A29" s="4" t="s">
        <v>38</v>
      </c>
      <c r="B29" s="11">
        <v>165</v>
      </c>
      <c r="C29" s="6"/>
    </row>
    <row r="30" spans="1:4" ht="30" x14ac:dyDescent="0.25">
      <c r="A30" s="4" t="s">
        <v>39</v>
      </c>
      <c r="B30" s="12" t="s">
        <v>40</v>
      </c>
      <c r="C30" s="6"/>
      <c r="D30" s="6"/>
    </row>
    <row r="31" spans="1:4" x14ac:dyDescent="0.25"/>
    <row r="32" spans="1:4" x14ac:dyDescent="0.25"/>
    <row r="33" spans="1:2" x14ac:dyDescent="0.25">
      <c r="A33" s="13" t="s">
        <v>41</v>
      </c>
      <c r="B33" s="13" t="s">
        <v>42</v>
      </c>
    </row>
    <row r="34" spans="1:2" x14ac:dyDescent="0.25">
      <c r="A34" s="14" t="s">
        <v>43</v>
      </c>
      <c r="B34" s="7" t="s">
        <v>44</v>
      </c>
    </row>
    <row r="35" spans="1:2" x14ac:dyDescent="0.25"/>
    <row r="36" spans="1:2" x14ac:dyDescent="0.25">
      <c r="A36" s="15" t="s">
        <v>45</v>
      </c>
      <c r="B36" s="16" t="s">
        <v>46</v>
      </c>
    </row>
    <row r="37" spans="1:2" ht="90" x14ac:dyDescent="0.25">
      <c r="A37" s="17" t="s">
        <v>196</v>
      </c>
      <c r="B37" s="18" t="s">
        <v>47</v>
      </c>
    </row>
  </sheetData>
  <sheetProtection selectLockedCells="1" selectUnlockedCells="1"/>
  <mergeCells count="2">
    <mergeCell ref="A2:C2"/>
    <mergeCell ref="A24:B24"/>
  </mergeCells>
  <hyperlinks>
    <hyperlink ref="A34" r:id="rId1" location="bruttoNetto" xr:uid="{00000000-0004-0000-0000-000000000000}"/>
    <hyperlink ref="B37" r:id="rId2" xr:uid="{00000000-0004-0000-0000-000001000000}"/>
  </hyperlinks>
  <pageMargins left="0.7" right="0.7" top="0.63472222222222219" bottom="0.78749999999999998" header="0.3" footer="0.3"/>
  <pageSetup paperSize="9" scale="50" firstPageNumber="0" orientation="landscape" horizontalDpi="300" verticalDpi="300" r:id="rId3"/>
  <headerFooter alignWithMargins="0">
    <oddFooter>&amp;L&amp;"Calibri,Standard"&amp;8Service Kalkulationstool 2020 Version 1.1 16.01.2020&amp;C&amp;"Calibri,Standard"&amp;8c/o IG Freie Theaterarbeit 
Gumpendorfer Straße 63B, A - 1060 WIen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8"/>
  <sheetViews>
    <sheetView topLeftCell="B1" zoomScaleNormal="100" workbookViewId="0">
      <selection activeCell="B7" sqref="B7"/>
    </sheetView>
  </sheetViews>
  <sheetFormatPr baseColWidth="10" defaultColWidth="0" defaultRowHeight="72.75" customHeight="1" zeroHeight="1" x14ac:dyDescent="0.25"/>
  <cols>
    <col min="1" max="1" width="71" style="19" customWidth="1"/>
    <col min="2" max="2" width="143.140625" style="19" customWidth="1"/>
    <col min="3" max="16384" width="0" style="19" hidden="1"/>
  </cols>
  <sheetData>
    <row r="1" spans="1:2" ht="72.75" customHeight="1" x14ac:dyDescent="0.35">
      <c r="A1" s="20" t="s">
        <v>48</v>
      </c>
      <c r="B1" s="21" t="s">
        <v>49</v>
      </c>
    </row>
    <row r="2" spans="1:2" ht="72.75" customHeight="1" x14ac:dyDescent="0.25">
      <c r="A2" s="22" t="s">
        <v>50</v>
      </c>
      <c r="B2" s="22" t="s">
        <v>51</v>
      </c>
    </row>
    <row r="3" spans="1:2" ht="79.5" customHeight="1" x14ac:dyDescent="0.25">
      <c r="A3" s="23" t="s">
        <v>50</v>
      </c>
      <c r="B3" s="24" t="s">
        <v>52</v>
      </c>
    </row>
    <row r="4" spans="1:2" ht="26.25" customHeight="1" x14ac:dyDescent="0.25">
      <c r="A4" s="25" t="s">
        <v>53</v>
      </c>
      <c r="B4" s="26" t="s">
        <v>54</v>
      </c>
    </row>
    <row r="5" spans="1:2" ht="26.25" customHeight="1" x14ac:dyDescent="0.25">
      <c r="A5" s="27" t="s">
        <v>50</v>
      </c>
      <c r="B5" s="28" t="s">
        <v>55</v>
      </c>
    </row>
    <row r="6" spans="1:2" ht="26.25" customHeight="1" x14ac:dyDescent="0.25">
      <c r="A6" s="27" t="s">
        <v>50</v>
      </c>
      <c r="B6" s="29" t="s">
        <v>56</v>
      </c>
    </row>
    <row r="7" spans="1:2" ht="26.25" customHeight="1" x14ac:dyDescent="0.25">
      <c r="A7" s="30"/>
      <c r="B7" s="31" t="s">
        <v>57</v>
      </c>
    </row>
    <row r="8" spans="1:2" ht="26.25" customHeight="1" x14ac:dyDescent="0.25">
      <c r="A8" s="25" t="s">
        <v>58</v>
      </c>
      <c r="B8" s="26" t="s">
        <v>59</v>
      </c>
    </row>
    <row r="9" spans="1:2" ht="26.25" customHeight="1" x14ac:dyDescent="0.25">
      <c r="A9" s="32"/>
      <c r="B9" s="19" t="s">
        <v>60</v>
      </c>
    </row>
    <row r="10" spans="1:2" ht="36.75" customHeight="1" x14ac:dyDescent="0.25">
      <c r="A10" s="33"/>
      <c r="B10" s="34" t="s">
        <v>61</v>
      </c>
    </row>
    <row r="11" spans="1:2" ht="42.75" customHeight="1" x14ac:dyDescent="0.25">
      <c r="A11" s="27" t="s">
        <v>50</v>
      </c>
      <c r="B11" s="35" t="s">
        <v>62</v>
      </c>
    </row>
    <row r="12" spans="1:2" ht="39.75" customHeight="1" x14ac:dyDescent="0.25">
      <c r="A12" s="27" t="s">
        <v>50</v>
      </c>
      <c r="B12" s="36" t="s">
        <v>63</v>
      </c>
    </row>
    <row r="13" spans="1:2" ht="26.25" customHeight="1" x14ac:dyDescent="0.35">
      <c r="A13" s="37" t="s">
        <v>64</v>
      </c>
      <c r="B13" s="38"/>
    </row>
    <row r="14" spans="1:2" ht="26.25" customHeight="1" x14ac:dyDescent="0.25">
      <c r="A14" s="39" t="s">
        <v>65</v>
      </c>
      <c r="B14" s="40" t="s">
        <v>66</v>
      </c>
    </row>
    <row r="15" spans="1:2" ht="26.25" customHeight="1" x14ac:dyDescent="0.25">
      <c r="A15" s="41" t="s">
        <v>67</v>
      </c>
      <c r="B15" s="42" t="s">
        <v>68</v>
      </c>
    </row>
    <row r="16" spans="1:2" ht="26.25" customHeight="1" x14ac:dyDescent="0.25">
      <c r="A16" s="41" t="s">
        <v>69</v>
      </c>
      <c r="B16" s="43" t="s">
        <v>70</v>
      </c>
    </row>
    <row r="17" spans="1:2" ht="26.25" customHeight="1" x14ac:dyDescent="0.25">
      <c r="A17" s="41" t="s">
        <v>71</v>
      </c>
      <c r="B17" s="43" t="s">
        <v>32</v>
      </c>
    </row>
    <row r="18" spans="1:2" ht="26.25" customHeight="1" x14ac:dyDescent="0.25">
      <c r="A18" s="41" t="s">
        <v>72</v>
      </c>
      <c r="B18" s="43" t="s">
        <v>73</v>
      </c>
    </row>
    <row r="19" spans="1:2" ht="26.25" customHeight="1" x14ac:dyDescent="0.25">
      <c r="A19" s="41" t="s">
        <v>74</v>
      </c>
      <c r="B19" s="43" t="s">
        <v>75</v>
      </c>
    </row>
    <row r="20" spans="1:2" ht="26.25" customHeight="1" x14ac:dyDescent="0.25">
      <c r="A20" s="44" t="s">
        <v>76</v>
      </c>
      <c r="B20" s="45" t="s">
        <v>77</v>
      </c>
    </row>
    <row r="21" spans="1:2" ht="26.25" customHeight="1" x14ac:dyDescent="0.25">
      <c r="A21" s="41" t="s">
        <v>78</v>
      </c>
      <c r="B21" s="43" t="s">
        <v>79</v>
      </c>
    </row>
    <row r="22" spans="1:2" ht="26.25" customHeight="1" x14ac:dyDescent="0.25">
      <c r="A22" s="46"/>
      <c r="B22" s="47"/>
    </row>
    <row r="23" spans="1:2" ht="26.25" customHeight="1" x14ac:dyDescent="0.25">
      <c r="A23" s="48" t="s">
        <v>80</v>
      </c>
      <c r="B23" s="49" t="s">
        <v>81</v>
      </c>
    </row>
    <row r="24" spans="1:2" ht="26.25" customHeight="1" x14ac:dyDescent="0.25">
      <c r="A24" s="41" t="s">
        <v>82</v>
      </c>
      <c r="B24" s="43" t="s">
        <v>83</v>
      </c>
    </row>
    <row r="25" spans="1:2" ht="26.25" customHeight="1" x14ac:dyDescent="0.25">
      <c r="A25" s="41" t="s">
        <v>84</v>
      </c>
      <c r="B25" s="43" t="s">
        <v>85</v>
      </c>
    </row>
    <row r="26" spans="1:2" ht="26.25" customHeight="1" x14ac:dyDescent="0.25">
      <c r="A26" s="41" t="s">
        <v>86</v>
      </c>
      <c r="B26" s="43" t="s">
        <v>87</v>
      </c>
    </row>
    <row r="27" spans="1:2" ht="26.25" customHeight="1" x14ac:dyDescent="0.25">
      <c r="A27" s="41" t="s">
        <v>88</v>
      </c>
      <c r="B27" s="43" t="s">
        <v>89</v>
      </c>
    </row>
    <row r="28" spans="1:2" ht="26.25" customHeight="1" x14ac:dyDescent="0.25">
      <c r="A28" s="41" t="s">
        <v>90</v>
      </c>
      <c r="B28" s="43" t="s">
        <v>91</v>
      </c>
    </row>
    <row r="29" spans="1:2" ht="26.25" customHeight="1" x14ac:dyDescent="0.25">
      <c r="A29" s="41" t="s">
        <v>92</v>
      </c>
      <c r="B29" s="43" t="s">
        <v>93</v>
      </c>
    </row>
    <row r="30" spans="1:2" ht="26.25" customHeight="1" x14ac:dyDescent="0.25">
      <c r="A30" s="41" t="s">
        <v>94</v>
      </c>
      <c r="B30" s="43" t="s">
        <v>95</v>
      </c>
    </row>
    <row r="31" spans="1:2" ht="26.25" customHeight="1" x14ac:dyDescent="0.25">
      <c r="A31" s="41" t="s">
        <v>96</v>
      </c>
      <c r="B31" s="43" t="s">
        <v>97</v>
      </c>
    </row>
    <row r="32" spans="1:2" ht="26.25" customHeight="1" x14ac:dyDescent="0.25">
      <c r="A32" s="41" t="s">
        <v>98</v>
      </c>
      <c r="B32" s="43" t="s">
        <v>99</v>
      </c>
    </row>
    <row r="33" spans="1:2" ht="26.25" customHeight="1" x14ac:dyDescent="0.25">
      <c r="A33" s="41" t="s">
        <v>100</v>
      </c>
      <c r="B33" s="43" t="s">
        <v>101</v>
      </c>
    </row>
    <row r="34" spans="1:2" ht="26.25" customHeight="1" x14ac:dyDescent="0.25">
      <c r="A34" s="41" t="s">
        <v>102</v>
      </c>
      <c r="B34" s="43" t="s">
        <v>103</v>
      </c>
    </row>
    <row r="35" spans="1:2" ht="26.25" customHeight="1" x14ac:dyDescent="0.25">
      <c r="A35" s="41" t="s">
        <v>104</v>
      </c>
      <c r="B35" s="43" t="s">
        <v>105</v>
      </c>
    </row>
    <row r="36" spans="1:2" ht="26.25" customHeight="1" x14ac:dyDescent="0.25">
      <c r="A36" s="41" t="s">
        <v>106</v>
      </c>
      <c r="B36" s="43" t="s">
        <v>107</v>
      </c>
    </row>
    <row r="37" spans="1:2" ht="26.25" customHeight="1" x14ac:dyDescent="0.25">
      <c r="A37" s="50"/>
      <c r="B37" s="43" t="s">
        <v>108</v>
      </c>
    </row>
    <row r="38" spans="1:2" ht="26.25" customHeight="1" x14ac:dyDescent="0.25">
      <c r="A38" s="50"/>
      <c r="B38" s="43" t="s">
        <v>109</v>
      </c>
    </row>
    <row r="39" spans="1:2" ht="26.25" customHeight="1" x14ac:dyDescent="0.25">
      <c r="A39" s="50"/>
      <c r="B39" s="43" t="s">
        <v>110</v>
      </c>
    </row>
    <row r="40" spans="1:2" ht="26.25" customHeight="1" x14ac:dyDescent="0.25">
      <c r="A40" s="50"/>
      <c r="B40" s="43" t="s">
        <v>111</v>
      </c>
    </row>
    <row r="41" spans="1:2" ht="26.25" customHeight="1" x14ac:dyDescent="0.25">
      <c r="A41" s="50"/>
      <c r="B41" s="43" t="s">
        <v>112</v>
      </c>
    </row>
    <row r="42" spans="1:2" ht="72.75" hidden="1" customHeight="1" x14ac:dyDescent="0.25">
      <c r="B42" s="51"/>
    </row>
    <row r="48" spans="1:2" ht="72.75" hidden="1" customHeight="1" x14ac:dyDescent="0.25">
      <c r="A48" s="52"/>
      <c r="B48" s="52"/>
    </row>
  </sheetData>
  <sheetProtection selectLockedCells="1" selectUnlockedCells="1"/>
  <pageMargins left="0.7" right="0.7" top="0.63472222222222219" bottom="0.78749999999999998" header="0.3" footer="0.3"/>
  <pageSetup paperSize="9" scale="50" firstPageNumber="0" orientation="landscape" horizontalDpi="300" verticalDpi="300" r:id="rId1"/>
  <headerFooter alignWithMargins="0">
    <oddFooter>&amp;L&amp;"Calibri,Standard"&amp;8Service Kalkulationstool 2020 Version 1.1 16.01.2020&amp;C&amp;"Calibri,Standard"&amp;8c/o IG Freie Theaterarbeit 
Gumpendorfer Straße 63B, A - 1060 WIen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76"/>
  <sheetViews>
    <sheetView zoomScaleNormal="100" zoomScalePageLayoutView="55" workbookViewId="0">
      <selection activeCell="A7" sqref="A7"/>
    </sheetView>
  </sheetViews>
  <sheetFormatPr baseColWidth="10" defaultColWidth="0" defaultRowHeight="15" x14ac:dyDescent="0.25"/>
  <cols>
    <col min="1" max="1" width="75.42578125" style="1" customWidth="1"/>
    <col min="2" max="2" width="22.42578125" style="1" customWidth="1"/>
    <col min="3" max="3" width="26.7109375" style="1" customWidth="1"/>
    <col min="4" max="4" width="30.85546875" style="53" customWidth="1"/>
    <col min="5" max="5" width="25.85546875" style="1" customWidth="1"/>
    <col min="6" max="6" width="38.140625" style="1" customWidth="1"/>
    <col min="7" max="7" width="28.140625" style="1" customWidth="1"/>
    <col min="8" max="8" width="27" style="53" customWidth="1"/>
    <col min="9" max="9" width="27.28515625" style="1" customWidth="1"/>
    <col min="10" max="10" width="31.140625" style="1" customWidth="1"/>
    <col min="11" max="16384" width="0" style="1" hidden="1"/>
  </cols>
  <sheetData>
    <row r="2" spans="1:10" x14ac:dyDescent="0.25">
      <c r="A2" s="264" t="s">
        <v>113</v>
      </c>
      <c r="B2" s="264"/>
      <c r="C2" s="264"/>
      <c r="D2" s="264"/>
      <c r="E2" s="264"/>
      <c r="F2" s="264"/>
      <c r="G2" s="264"/>
      <c r="H2" s="264"/>
      <c r="I2" s="264"/>
      <c r="J2" s="264"/>
    </row>
    <row r="3" spans="1:10" ht="60" x14ac:dyDescent="0.25">
      <c r="A3" s="54" t="s">
        <v>114</v>
      </c>
      <c r="B3" s="55" t="s">
        <v>115</v>
      </c>
    </row>
    <row r="4" spans="1:10" ht="75" x14ac:dyDescent="0.3">
      <c r="A4" s="56" t="s">
        <v>116</v>
      </c>
      <c r="B4" s="57" t="s">
        <v>117</v>
      </c>
      <c r="C4" s="57" t="s">
        <v>118</v>
      </c>
      <c r="D4" s="58" t="s">
        <v>119</v>
      </c>
      <c r="E4" s="57" t="s">
        <v>120</v>
      </c>
      <c r="F4" s="59" t="s">
        <v>121</v>
      </c>
    </row>
    <row r="5" spans="1:10" x14ac:dyDescent="0.25">
      <c r="A5" s="66"/>
      <c r="B5" s="60">
        <v>0</v>
      </c>
      <c r="C5" s="61">
        <v>0</v>
      </c>
      <c r="D5" s="62">
        <v>0</v>
      </c>
      <c r="E5" s="63">
        <f t="shared" ref="E5:E22" si="0">(D5/8)*C5</f>
        <v>0</v>
      </c>
      <c r="F5" s="64">
        <f t="shared" ref="F5:F22" si="1">E5*B5</f>
        <v>0</v>
      </c>
      <c r="G5" s="65"/>
    </row>
    <row r="6" spans="1:10" ht="18.75" x14ac:dyDescent="0.3">
      <c r="A6" s="260"/>
      <c r="B6" s="60">
        <v>0</v>
      </c>
      <c r="C6" s="61">
        <v>0</v>
      </c>
      <c r="D6" s="62">
        <v>0</v>
      </c>
      <c r="E6" s="63">
        <f t="shared" si="0"/>
        <v>0</v>
      </c>
      <c r="F6" s="64">
        <f t="shared" si="1"/>
        <v>0</v>
      </c>
    </row>
    <row r="7" spans="1:10" ht="18.75" x14ac:dyDescent="0.3">
      <c r="A7" s="260"/>
      <c r="B7" s="60">
        <v>0</v>
      </c>
      <c r="C7" s="61">
        <v>0</v>
      </c>
      <c r="D7" s="62">
        <v>0</v>
      </c>
      <c r="E7" s="63">
        <f t="shared" si="0"/>
        <v>0</v>
      </c>
      <c r="F7" s="64">
        <f t="shared" si="1"/>
        <v>0</v>
      </c>
    </row>
    <row r="8" spans="1:10" x14ac:dyDescent="0.25">
      <c r="A8" s="66"/>
      <c r="B8" s="60">
        <v>0</v>
      </c>
      <c r="C8" s="61">
        <v>0</v>
      </c>
      <c r="D8" s="62">
        <v>0</v>
      </c>
      <c r="E8" s="63">
        <f t="shared" si="0"/>
        <v>0</v>
      </c>
      <c r="F8" s="64">
        <f t="shared" si="1"/>
        <v>0</v>
      </c>
    </row>
    <row r="9" spans="1:10" x14ac:dyDescent="0.25">
      <c r="A9" s="66"/>
      <c r="B9" s="60">
        <v>0</v>
      </c>
      <c r="C9" s="61">
        <v>0</v>
      </c>
      <c r="D9" s="62">
        <v>0</v>
      </c>
      <c r="E9" s="63">
        <f t="shared" si="0"/>
        <v>0</v>
      </c>
      <c r="F9" s="64">
        <f t="shared" si="1"/>
        <v>0</v>
      </c>
    </row>
    <row r="10" spans="1:10" x14ac:dyDescent="0.25">
      <c r="A10" s="66"/>
      <c r="B10" s="60">
        <v>0</v>
      </c>
      <c r="C10" s="61">
        <v>0</v>
      </c>
      <c r="D10" s="62">
        <v>0</v>
      </c>
      <c r="E10" s="63">
        <f t="shared" si="0"/>
        <v>0</v>
      </c>
      <c r="F10" s="64">
        <f t="shared" si="1"/>
        <v>0</v>
      </c>
    </row>
    <row r="11" spans="1:10" x14ac:dyDescent="0.25">
      <c r="A11" s="66"/>
      <c r="B11" s="60">
        <v>0</v>
      </c>
      <c r="C11" s="61">
        <v>0</v>
      </c>
      <c r="D11" s="62">
        <v>0</v>
      </c>
      <c r="E11" s="63">
        <f t="shared" si="0"/>
        <v>0</v>
      </c>
      <c r="F11" s="64">
        <f t="shared" si="1"/>
        <v>0</v>
      </c>
    </row>
    <row r="12" spans="1:10" x14ac:dyDescent="0.25">
      <c r="A12" s="66"/>
      <c r="B12" s="60">
        <v>0</v>
      </c>
      <c r="C12" s="61">
        <v>0</v>
      </c>
      <c r="D12" s="62">
        <v>0</v>
      </c>
      <c r="E12" s="63">
        <f t="shared" si="0"/>
        <v>0</v>
      </c>
      <c r="F12" s="64">
        <f t="shared" si="1"/>
        <v>0</v>
      </c>
    </row>
    <row r="13" spans="1:10" x14ac:dyDescent="0.25">
      <c r="A13" s="66"/>
      <c r="B13" s="60">
        <v>0</v>
      </c>
      <c r="C13" s="61">
        <v>0</v>
      </c>
      <c r="D13" s="62">
        <v>0</v>
      </c>
      <c r="E13" s="63">
        <f t="shared" si="0"/>
        <v>0</v>
      </c>
      <c r="F13" s="64">
        <f t="shared" si="1"/>
        <v>0</v>
      </c>
    </row>
    <row r="14" spans="1:10" x14ac:dyDescent="0.25">
      <c r="A14" s="66"/>
      <c r="B14" s="60">
        <v>0</v>
      </c>
      <c r="C14" s="61">
        <v>0</v>
      </c>
      <c r="D14" s="62">
        <v>0</v>
      </c>
      <c r="E14" s="63">
        <f t="shared" si="0"/>
        <v>0</v>
      </c>
      <c r="F14" s="64">
        <f t="shared" si="1"/>
        <v>0</v>
      </c>
    </row>
    <row r="15" spans="1:10" x14ac:dyDescent="0.25">
      <c r="A15" s="66"/>
      <c r="B15" s="60">
        <v>0</v>
      </c>
      <c r="C15" s="61">
        <v>0</v>
      </c>
      <c r="D15" s="62">
        <v>0</v>
      </c>
      <c r="E15" s="63">
        <f t="shared" si="0"/>
        <v>0</v>
      </c>
      <c r="F15" s="64">
        <f t="shared" si="1"/>
        <v>0</v>
      </c>
    </row>
    <row r="16" spans="1:10" x14ac:dyDescent="0.25">
      <c r="A16" s="66"/>
      <c r="B16" s="60">
        <v>0</v>
      </c>
      <c r="C16" s="61">
        <v>0</v>
      </c>
      <c r="D16" s="62">
        <v>0</v>
      </c>
      <c r="E16" s="63">
        <f t="shared" si="0"/>
        <v>0</v>
      </c>
      <c r="F16" s="64">
        <f t="shared" si="1"/>
        <v>0</v>
      </c>
    </row>
    <row r="17" spans="1:10" x14ac:dyDescent="0.25">
      <c r="A17" s="66"/>
      <c r="B17" s="60">
        <v>0</v>
      </c>
      <c r="C17" s="61">
        <v>0</v>
      </c>
      <c r="D17" s="62">
        <v>0</v>
      </c>
      <c r="E17" s="63">
        <f t="shared" si="0"/>
        <v>0</v>
      </c>
      <c r="F17" s="64">
        <f t="shared" si="1"/>
        <v>0</v>
      </c>
    </row>
    <row r="18" spans="1:10" x14ac:dyDescent="0.25">
      <c r="A18" s="66"/>
      <c r="B18" s="60">
        <v>0</v>
      </c>
      <c r="C18" s="61">
        <v>0</v>
      </c>
      <c r="D18" s="62">
        <v>0</v>
      </c>
      <c r="E18" s="63">
        <f t="shared" si="0"/>
        <v>0</v>
      </c>
      <c r="F18" s="64">
        <f t="shared" si="1"/>
        <v>0</v>
      </c>
    </row>
    <row r="19" spans="1:10" x14ac:dyDescent="0.25">
      <c r="A19" s="66"/>
      <c r="B19" s="60">
        <v>0</v>
      </c>
      <c r="C19" s="61">
        <v>0</v>
      </c>
      <c r="D19" s="62">
        <v>0</v>
      </c>
      <c r="E19" s="63">
        <f t="shared" si="0"/>
        <v>0</v>
      </c>
      <c r="F19" s="64">
        <f t="shared" si="1"/>
        <v>0</v>
      </c>
    </row>
    <row r="20" spans="1:10" x14ac:dyDescent="0.25">
      <c r="A20" s="66"/>
      <c r="B20" s="60">
        <v>0</v>
      </c>
      <c r="C20" s="61">
        <v>0</v>
      </c>
      <c r="D20" s="62">
        <v>0</v>
      </c>
      <c r="E20" s="63">
        <f t="shared" si="0"/>
        <v>0</v>
      </c>
      <c r="F20" s="64">
        <f t="shared" si="1"/>
        <v>0</v>
      </c>
      <c r="H20" s="67"/>
      <c r="I20" s="8"/>
    </row>
    <row r="21" spans="1:10" x14ac:dyDescent="0.25">
      <c r="A21" s="66"/>
      <c r="B21" s="60">
        <v>0</v>
      </c>
      <c r="C21" s="61">
        <v>0</v>
      </c>
      <c r="D21" s="62">
        <v>0</v>
      </c>
      <c r="E21" s="63">
        <f t="shared" si="0"/>
        <v>0</v>
      </c>
      <c r="F21" s="64">
        <f t="shared" si="1"/>
        <v>0</v>
      </c>
    </row>
    <row r="22" spans="1:10" x14ac:dyDescent="0.25">
      <c r="A22" s="66"/>
      <c r="B22" s="60">
        <v>0</v>
      </c>
      <c r="C22" s="61">
        <v>0</v>
      </c>
      <c r="D22" s="68">
        <v>0</v>
      </c>
      <c r="E22" s="63">
        <f t="shared" si="0"/>
        <v>0</v>
      </c>
      <c r="F22" s="69">
        <f t="shared" si="1"/>
        <v>0</v>
      </c>
    </row>
    <row r="23" spans="1:10" ht="30" x14ac:dyDescent="0.25">
      <c r="A23" s="70" t="s">
        <v>122</v>
      </c>
      <c r="B23" s="71">
        <f>SUM(F5:F22)</f>
        <v>0</v>
      </c>
      <c r="C23" s="72"/>
      <c r="D23" s="73"/>
      <c r="E23" s="74"/>
      <c r="F23" s="75"/>
    </row>
    <row r="24" spans="1:10" x14ac:dyDescent="0.25">
      <c r="A24" s="76"/>
      <c r="B24" s="77"/>
      <c r="C24" s="77"/>
      <c r="D24" s="78"/>
      <c r="E24" s="78"/>
      <c r="F24" s="79"/>
      <c r="G24" s="80"/>
      <c r="H24" s="81"/>
      <c r="I24" s="80"/>
      <c r="J24" s="80"/>
    </row>
    <row r="25" spans="1:10" x14ac:dyDescent="0.25">
      <c r="B25" s="265" t="s">
        <v>123</v>
      </c>
      <c r="C25" s="265"/>
      <c r="D25" s="265"/>
      <c r="E25" s="265"/>
      <c r="F25" s="265"/>
      <c r="G25" s="266" t="s">
        <v>124</v>
      </c>
      <c r="H25" s="266"/>
      <c r="I25" s="266"/>
      <c r="J25" s="266"/>
    </row>
    <row r="26" spans="1:10" ht="105" x14ac:dyDescent="0.25">
      <c r="A26" s="82" t="s">
        <v>125</v>
      </c>
      <c r="B26" s="83" t="s">
        <v>117</v>
      </c>
      <c r="C26" s="83" t="s">
        <v>118</v>
      </c>
      <c r="D26" s="84" t="s">
        <v>119</v>
      </c>
      <c r="E26" s="83" t="s">
        <v>120</v>
      </c>
      <c r="F26" s="85" t="s">
        <v>126</v>
      </c>
      <c r="G26" s="86" t="s">
        <v>127</v>
      </c>
      <c r="H26" s="87" t="s">
        <v>128</v>
      </c>
      <c r="I26" s="88" t="s">
        <v>129</v>
      </c>
      <c r="J26" s="88" t="s">
        <v>130</v>
      </c>
    </row>
    <row r="27" spans="1:10" x14ac:dyDescent="0.25">
      <c r="A27" s="89" t="s">
        <v>131</v>
      </c>
      <c r="B27" s="90"/>
      <c r="C27" s="90"/>
      <c r="D27" s="91"/>
      <c r="E27" s="90"/>
      <c r="F27" s="92"/>
      <c r="G27" s="92"/>
      <c r="H27" s="93"/>
      <c r="I27" s="94"/>
      <c r="J27" s="95"/>
    </row>
    <row r="28" spans="1:10" ht="18.75" x14ac:dyDescent="0.3">
      <c r="A28" s="96"/>
      <c r="B28" s="60">
        <v>0</v>
      </c>
      <c r="C28" s="60">
        <v>0</v>
      </c>
      <c r="D28" s="62">
        <v>0</v>
      </c>
      <c r="E28" s="97">
        <f t="shared" ref="E28:E37" si="2">(D28/8)*C28</f>
        <v>0</v>
      </c>
      <c r="F28" s="98">
        <f t="shared" ref="F28:F37" si="3">E28*B28</f>
        <v>0</v>
      </c>
      <c r="G28" s="99">
        <v>0</v>
      </c>
      <c r="H28" s="100">
        <v>0</v>
      </c>
      <c r="I28" s="101">
        <f t="shared" ref="I28:I37" si="4">G28*H28</f>
        <v>0</v>
      </c>
      <c r="J28" s="102">
        <f t="shared" ref="J28:J38" si="5">F28+I28</f>
        <v>0</v>
      </c>
    </row>
    <row r="29" spans="1:10" ht="18.75" x14ac:dyDescent="0.3">
      <c r="A29" s="103"/>
      <c r="B29" s="60">
        <v>0</v>
      </c>
      <c r="C29" s="60">
        <v>0</v>
      </c>
      <c r="D29" s="62">
        <v>0</v>
      </c>
      <c r="E29" s="97">
        <f t="shared" si="2"/>
        <v>0</v>
      </c>
      <c r="F29" s="104">
        <f t="shared" si="3"/>
        <v>0</v>
      </c>
      <c r="G29" s="105">
        <v>0</v>
      </c>
      <c r="H29" s="100">
        <v>0</v>
      </c>
      <c r="I29" s="106">
        <f t="shared" si="4"/>
        <v>0</v>
      </c>
      <c r="J29" s="107">
        <f t="shared" si="5"/>
        <v>0</v>
      </c>
    </row>
    <row r="30" spans="1:10" ht="18.75" x14ac:dyDescent="0.3">
      <c r="A30" s="103"/>
      <c r="B30" s="60">
        <v>0</v>
      </c>
      <c r="C30" s="60">
        <v>0</v>
      </c>
      <c r="D30" s="62">
        <v>0</v>
      </c>
      <c r="E30" s="97">
        <f t="shared" si="2"/>
        <v>0</v>
      </c>
      <c r="F30" s="104">
        <f t="shared" si="3"/>
        <v>0</v>
      </c>
      <c r="G30" s="105">
        <v>0</v>
      </c>
      <c r="H30" s="100">
        <v>0</v>
      </c>
      <c r="I30" s="106">
        <f t="shared" si="4"/>
        <v>0</v>
      </c>
      <c r="J30" s="107">
        <f t="shared" si="5"/>
        <v>0</v>
      </c>
    </row>
    <row r="31" spans="1:10" x14ac:dyDescent="0.25">
      <c r="A31" s="108"/>
      <c r="B31" s="60">
        <v>0</v>
      </c>
      <c r="C31" s="60">
        <v>0</v>
      </c>
      <c r="D31" s="62">
        <v>0</v>
      </c>
      <c r="E31" s="97">
        <f t="shared" si="2"/>
        <v>0</v>
      </c>
      <c r="F31" s="104">
        <f t="shared" si="3"/>
        <v>0</v>
      </c>
      <c r="G31" s="105">
        <v>0</v>
      </c>
      <c r="H31" s="100">
        <v>0</v>
      </c>
      <c r="I31" s="106">
        <f t="shared" si="4"/>
        <v>0</v>
      </c>
      <c r="J31" s="107">
        <f t="shared" si="5"/>
        <v>0</v>
      </c>
    </row>
    <row r="32" spans="1:10" x14ac:dyDescent="0.25">
      <c r="A32" s="108"/>
      <c r="B32" s="60">
        <v>0</v>
      </c>
      <c r="C32" s="60">
        <v>0</v>
      </c>
      <c r="D32" s="62">
        <v>0</v>
      </c>
      <c r="E32" s="97">
        <f t="shared" si="2"/>
        <v>0</v>
      </c>
      <c r="F32" s="104">
        <f t="shared" si="3"/>
        <v>0</v>
      </c>
      <c r="G32" s="99">
        <v>0</v>
      </c>
      <c r="H32" s="100">
        <v>0</v>
      </c>
      <c r="I32" s="106">
        <f t="shared" si="4"/>
        <v>0</v>
      </c>
      <c r="J32" s="107">
        <f t="shared" si="5"/>
        <v>0</v>
      </c>
    </row>
    <row r="33" spans="1:10" x14ac:dyDescent="0.25">
      <c r="A33" s="108"/>
      <c r="B33" s="60">
        <v>0</v>
      </c>
      <c r="C33" s="60">
        <v>0</v>
      </c>
      <c r="D33" s="62">
        <v>0</v>
      </c>
      <c r="E33" s="97">
        <f t="shared" si="2"/>
        <v>0</v>
      </c>
      <c r="F33" s="104">
        <f t="shared" si="3"/>
        <v>0</v>
      </c>
      <c r="G33" s="105">
        <v>0</v>
      </c>
      <c r="H33" s="100">
        <v>0</v>
      </c>
      <c r="I33" s="106">
        <f t="shared" si="4"/>
        <v>0</v>
      </c>
      <c r="J33" s="107">
        <f t="shared" si="5"/>
        <v>0</v>
      </c>
    </row>
    <row r="34" spans="1:10" x14ac:dyDescent="0.25">
      <c r="A34" s="108"/>
      <c r="B34" s="60">
        <v>0</v>
      </c>
      <c r="C34" s="60">
        <v>0</v>
      </c>
      <c r="D34" s="62">
        <v>0</v>
      </c>
      <c r="E34" s="97">
        <f t="shared" si="2"/>
        <v>0</v>
      </c>
      <c r="F34" s="104">
        <f t="shared" si="3"/>
        <v>0</v>
      </c>
      <c r="G34" s="105">
        <v>0</v>
      </c>
      <c r="H34" s="100">
        <v>0</v>
      </c>
      <c r="I34" s="106">
        <f t="shared" si="4"/>
        <v>0</v>
      </c>
      <c r="J34" s="107">
        <f t="shared" si="5"/>
        <v>0</v>
      </c>
    </row>
    <row r="35" spans="1:10" x14ac:dyDescent="0.25">
      <c r="A35" s="108"/>
      <c r="B35" s="60">
        <v>0</v>
      </c>
      <c r="C35" s="60">
        <v>0</v>
      </c>
      <c r="D35" s="62">
        <v>0</v>
      </c>
      <c r="E35" s="97">
        <f t="shared" si="2"/>
        <v>0</v>
      </c>
      <c r="F35" s="104">
        <f t="shared" si="3"/>
        <v>0</v>
      </c>
      <c r="G35" s="105">
        <v>0</v>
      </c>
      <c r="H35" s="100">
        <v>0</v>
      </c>
      <c r="I35" s="106">
        <f t="shared" si="4"/>
        <v>0</v>
      </c>
      <c r="J35" s="107">
        <f t="shared" si="5"/>
        <v>0</v>
      </c>
    </row>
    <row r="36" spans="1:10" x14ac:dyDescent="0.25">
      <c r="A36" s="108"/>
      <c r="B36" s="60">
        <v>0</v>
      </c>
      <c r="C36" s="60">
        <v>0</v>
      </c>
      <c r="D36" s="62">
        <v>0</v>
      </c>
      <c r="E36" s="97">
        <f t="shared" si="2"/>
        <v>0</v>
      </c>
      <c r="F36" s="104">
        <f t="shared" si="3"/>
        <v>0</v>
      </c>
      <c r="G36" s="105">
        <v>0</v>
      </c>
      <c r="H36" s="100">
        <v>0</v>
      </c>
      <c r="I36" s="106">
        <f t="shared" si="4"/>
        <v>0</v>
      </c>
      <c r="J36" s="102">
        <f t="shared" si="5"/>
        <v>0</v>
      </c>
    </row>
    <row r="37" spans="1:10" x14ac:dyDescent="0.25">
      <c r="A37" s="109"/>
      <c r="B37" s="60">
        <v>0</v>
      </c>
      <c r="C37" s="60">
        <v>0</v>
      </c>
      <c r="D37" s="62">
        <v>0</v>
      </c>
      <c r="E37" s="97">
        <f t="shared" si="2"/>
        <v>0</v>
      </c>
      <c r="F37" s="110">
        <f t="shared" si="3"/>
        <v>0</v>
      </c>
      <c r="G37" s="111">
        <v>0</v>
      </c>
      <c r="H37" s="112">
        <v>0</v>
      </c>
      <c r="I37" s="113">
        <f t="shared" si="4"/>
        <v>0</v>
      </c>
      <c r="J37" s="114">
        <f t="shared" si="5"/>
        <v>0</v>
      </c>
    </row>
    <row r="38" spans="1:10" x14ac:dyDescent="0.25">
      <c r="A38" s="115" t="s">
        <v>132</v>
      </c>
      <c r="B38" s="116"/>
      <c r="C38" s="116"/>
      <c r="D38" s="117"/>
      <c r="E38" s="118"/>
      <c r="F38" s="119">
        <f>SUM(F28:F37)</f>
        <v>0</v>
      </c>
      <c r="G38" s="267"/>
      <c r="H38" s="267"/>
      <c r="I38" s="120">
        <f>SUM(I28:I37)</f>
        <v>0</v>
      </c>
      <c r="J38" s="121">
        <f t="shared" si="5"/>
        <v>0</v>
      </c>
    </row>
    <row r="39" spans="1:10" x14ac:dyDescent="0.25">
      <c r="A39" s="89" t="s">
        <v>133</v>
      </c>
      <c r="B39" s="90"/>
      <c r="C39" s="90"/>
      <c r="D39" s="91"/>
      <c r="E39" s="90"/>
      <c r="F39" s="90"/>
      <c r="G39" s="90"/>
      <c r="H39" s="91"/>
      <c r="I39" s="90"/>
      <c r="J39" s="122"/>
    </row>
    <row r="40" spans="1:10" ht="18.75" x14ac:dyDescent="0.3">
      <c r="A40" s="103"/>
      <c r="B40" s="60">
        <v>0</v>
      </c>
      <c r="C40" s="60">
        <v>0</v>
      </c>
      <c r="D40" s="62">
        <v>0</v>
      </c>
      <c r="E40" s="97">
        <f t="shared" ref="E40:E49" si="6">(D40/8)*C40</f>
        <v>0</v>
      </c>
      <c r="F40" s="104">
        <f t="shared" ref="F40:F49" si="7">E40*B40</f>
        <v>0</v>
      </c>
      <c r="G40" s="105">
        <v>0</v>
      </c>
      <c r="H40" s="100">
        <v>0</v>
      </c>
      <c r="I40" s="123">
        <f t="shared" ref="I40:I49" si="8">G40*H40</f>
        <v>0</v>
      </c>
      <c r="J40" s="124">
        <f t="shared" ref="J40:J50" si="9">F40+I40</f>
        <v>0</v>
      </c>
    </row>
    <row r="41" spans="1:10" ht="18.75" x14ac:dyDescent="0.3">
      <c r="A41" s="103"/>
      <c r="B41" s="60">
        <v>0</v>
      </c>
      <c r="C41" s="60">
        <v>0</v>
      </c>
      <c r="D41" s="62">
        <v>0</v>
      </c>
      <c r="E41" s="97">
        <f t="shared" si="6"/>
        <v>0</v>
      </c>
      <c r="F41" s="104">
        <f t="shared" si="7"/>
        <v>0</v>
      </c>
      <c r="G41" s="105">
        <v>0</v>
      </c>
      <c r="H41" s="100">
        <v>0</v>
      </c>
      <c r="I41" s="106">
        <f t="shared" si="8"/>
        <v>0</v>
      </c>
      <c r="J41" s="102">
        <f t="shared" si="9"/>
        <v>0</v>
      </c>
    </row>
    <row r="42" spans="1:10" ht="18.75" x14ac:dyDescent="0.3">
      <c r="A42" s="103"/>
      <c r="B42" s="60">
        <v>0</v>
      </c>
      <c r="C42" s="60">
        <v>0</v>
      </c>
      <c r="D42" s="62">
        <v>0</v>
      </c>
      <c r="E42" s="97">
        <f t="shared" si="6"/>
        <v>0</v>
      </c>
      <c r="F42" s="104">
        <f t="shared" si="7"/>
        <v>0</v>
      </c>
      <c r="G42" s="105">
        <v>0</v>
      </c>
      <c r="H42" s="100">
        <v>0</v>
      </c>
      <c r="I42" s="106">
        <f t="shared" si="8"/>
        <v>0</v>
      </c>
      <c r="J42" s="107">
        <f t="shared" si="9"/>
        <v>0</v>
      </c>
    </row>
    <row r="43" spans="1:10" x14ac:dyDescent="0.25">
      <c r="A43" s="108"/>
      <c r="B43" s="60">
        <v>0</v>
      </c>
      <c r="C43" s="60">
        <v>0</v>
      </c>
      <c r="D43" s="62">
        <v>0</v>
      </c>
      <c r="E43" s="97">
        <f t="shared" si="6"/>
        <v>0</v>
      </c>
      <c r="F43" s="104">
        <f t="shared" si="7"/>
        <v>0</v>
      </c>
      <c r="G43" s="105">
        <v>0</v>
      </c>
      <c r="H43" s="100">
        <v>0</v>
      </c>
      <c r="I43" s="106">
        <f t="shared" si="8"/>
        <v>0</v>
      </c>
      <c r="J43" s="107">
        <f t="shared" si="9"/>
        <v>0</v>
      </c>
    </row>
    <row r="44" spans="1:10" x14ac:dyDescent="0.25">
      <c r="A44" s="108"/>
      <c r="B44" s="60">
        <v>0</v>
      </c>
      <c r="C44" s="60">
        <v>0</v>
      </c>
      <c r="D44" s="62">
        <v>0</v>
      </c>
      <c r="E44" s="97">
        <f t="shared" si="6"/>
        <v>0</v>
      </c>
      <c r="F44" s="104">
        <f t="shared" si="7"/>
        <v>0</v>
      </c>
      <c r="G44" s="105">
        <v>0</v>
      </c>
      <c r="H44" s="100">
        <v>0</v>
      </c>
      <c r="I44" s="106">
        <f t="shared" si="8"/>
        <v>0</v>
      </c>
      <c r="J44" s="107">
        <f t="shared" si="9"/>
        <v>0</v>
      </c>
    </row>
    <row r="45" spans="1:10" x14ac:dyDescent="0.25">
      <c r="A45" s="108"/>
      <c r="B45" s="60">
        <v>0</v>
      </c>
      <c r="C45" s="60">
        <v>0</v>
      </c>
      <c r="D45" s="62">
        <v>0</v>
      </c>
      <c r="E45" s="97">
        <f t="shared" si="6"/>
        <v>0</v>
      </c>
      <c r="F45" s="104">
        <f t="shared" si="7"/>
        <v>0</v>
      </c>
      <c r="G45" s="105">
        <v>0</v>
      </c>
      <c r="H45" s="100">
        <v>0</v>
      </c>
      <c r="I45" s="106">
        <f t="shared" si="8"/>
        <v>0</v>
      </c>
      <c r="J45" s="102">
        <f t="shared" si="9"/>
        <v>0</v>
      </c>
    </row>
    <row r="46" spans="1:10" x14ac:dyDescent="0.25">
      <c r="A46" s="108"/>
      <c r="B46" s="60">
        <v>0</v>
      </c>
      <c r="C46" s="60">
        <v>0</v>
      </c>
      <c r="D46" s="62">
        <v>0</v>
      </c>
      <c r="E46" s="97">
        <f t="shared" si="6"/>
        <v>0</v>
      </c>
      <c r="F46" s="104">
        <f t="shared" si="7"/>
        <v>0</v>
      </c>
      <c r="G46" s="105">
        <v>0</v>
      </c>
      <c r="H46" s="100">
        <v>0</v>
      </c>
      <c r="I46" s="106">
        <f t="shared" si="8"/>
        <v>0</v>
      </c>
      <c r="J46" s="107">
        <f t="shared" si="9"/>
        <v>0</v>
      </c>
    </row>
    <row r="47" spans="1:10" x14ac:dyDescent="0.25">
      <c r="A47" s="108"/>
      <c r="B47" s="60">
        <v>0</v>
      </c>
      <c r="C47" s="60">
        <v>0</v>
      </c>
      <c r="D47" s="62">
        <v>0</v>
      </c>
      <c r="E47" s="97">
        <f t="shared" si="6"/>
        <v>0</v>
      </c>
      <c r="F47" s="104">
        <f t="shared" si="7"/>
        <v>0</v>
      </c>
      <c r="G47" s="105">
        <v>0</v>
      </c>
      <c r="H47" s="100">
        <v>0</v>
      </c>
      <c r="I47" s="106">
        <f t="shared" si="8"/>
        <v>0</v>
      </c>
      <c r="J47" s="107">
        <f t="shared" si="9"/>
        <v>0</v>
      </c>
    </row>
    <row r="48" spans="1:10" x14ac:dyDescent="0.25">
      <c r="A48" s="108"/>
      <c r="B48" s="60">
        <v>0</v>
      </c>
      <c r="C48" s="60">
        <v>0</v>
      </c>
      <c r="D48" s="62">
        <v>0</v>
      </c>
      <c r="E48" s="97">
        <f t="shared" si="6"/>
        <v>0</v>
      </c>
      <c r="F48" s="104">
        <f t="shared" si="7"/>
        <v>0</v>
      </c>
      <c r="G48" s="105">
        <v>0</v>
      </c>
      <c r="H48" s="100">
        <v>0</v>
      </c>
      <c r="I48" s="106">
        <f t="shared" si="8"/>
        <v>0</v>
      </c>
      <c r="J48" s="107">
        <f t="shared" si="9"/>
        <v>0</v>
      </c>
    </row>
    <row r="49" spans="1:10" x14ac:dyDescent="0.25">
      <c r="A49" s="108"/>
      <c r="B49" s="60">
        <v>0</v>
      </c>
      <c r="C49" s="60">
        <v>0</v>
      </c>
      <c r="D49" s="62">
        <v>0</v>
      </c>
      <c r="E49" s="97">
        <f t="shared" si="6"/>
        <v>0</v>
      </c>
      <c r="F49" s="125">
        <f t="shared" si="7"/>
        <v>0</v>
      </c>
      <c r="G49" s="126">
        <v>0</v>
      </c>
      <c r="H49" s="127">
        <v>0</v>
      </c>
      <c r="I49" s="113">
        <f t="shared" si="8"/>
        <v>0</v>
      </c>
      <c r="J49" s="128">
        <f t="shared" si="9"/>
        <v>0</v>
      </c>
    </row>
    <row r="50" spans="1:10" ht="12.75" customHeight="1" x14ac:dyDescent="0.25">
      <c r="A50" s="268" t="s">
        <v>134</v>
      </c>
      <c r="B50" s="268"/>
      <c r="C50" s="268"/>
      <c r="D50" s="268"/>
      <c r="E50" s="129"/>
      <c r="F50" s="119">
        <f>SUM(F40:F49)</f>
        <v>0</v>
      </c>
      <c r="G50" s="269"/>
      <c r="H50" s="269"/>
      <c r="I50" s="120">
        <f>SUM(I40:I49)</f>
        <v>0</v>
      </c>
      <c r="J50" s="130">
        <f t="shared" si="9"/>
        <v>0</v>
      </c>
    </row>
    <row r="51" spans="1:10" x14ac:dyDescent="0.25">
      <c r="A51" s="89" t="s">
        <v>135</v>
      </c>
      <c r="B51" s="90"/>
      <c r="C51" s="90"/>
      <c r="D51" s="91"/>
      <c r="E51" s="90"/>
      <c r="F51" s="90"/>
      <c r="G51" s="90"/>
      <c r="H51" s="91"/>
      <c r="I51" s="90"/>
      <c r="J51" s="122"/>
    </row>
    <row r="52" spans="1:10" x14ac:dyDescent="0.25">
      <c r="A52" s="131"/>
      <c r="B52" s="60">
        <v>0</v>
      </c>
      <c r="C52" s="60">
        <v>0</v>
      </c>
      <c r="D52" s="62">
        <v>0</v>
      </c>
      <c r="E52" s="97">
        <f t="shared" ref="E52:E67" si="10">(D52/8)*C52</f>
        <v>0</v>
      </c>
      <c r="F52" s="104">
        <f t="shared" ref="F52:F67" si="11">E52*B52</f>
        <v>0</v>
      </c>
      <c r="G52" s="132">
        <v>0</v>
      </c>
      <c r="H52" s="100">
        <v>0</v>
      </c>
      <c r="I52" s="133">
        <f t="shared" ref="I52:I67" si="12">G52*H52</f>
        <v>0</v>
      </c>
      <c r="J52" s="134">
        <f t="shared" ref="J52:J67" si="13">F52+I52</f>
        <v>0</v>
      </c>
    </row>
    <row r="53" spans="1:10" x14ac:dyDescent="0.25">
      <c r="A53" s="131"/>
      <c r="B53" s="60">
        <v>0</v>
      </c>
      <c r="C53" s="60">
        <v>0</v>
      </c>
      <c r="D53" s="62">
        <v>0</v>
      </c>
      <c r="E53" s="97">
        <f t="shared" si="10"/>
        <v>0</v>
      </c>
      <c r="F53" s="104">
        <f t="shared" si="11"/>
        <v>0</v>
      </c>
      <c r="G53" s="105">
        <v>0</v>
      </c>
      <c r="H53" s="100">
        <v>0</v>
      </c>
      <c r="I53" s="135">
        <f t="shared" si="12"/>
        <v>0</v>
      </c>
      <c r="J53" s="107">
        <f t="shared" si="13"/>
        <v>0</v>
      </c>
    </row>
    <row r="54" spans="1:10" x14ac:dyDescent="0.25">
      <c r="A54" s="131"/>
      <c r="B54" s="60">
        <v>0</v>
      </c>
      <c r="C54" s="60">
        <v>0</v>
      </c>
      <c r="D54" s="62">
        <v>0</v>
      </c>
      <c r="E54" s="97">
        <f t="shared" si="10"/>
        <v>0</v>
      </c>
      <c r="F54" s="104">
        <f t="shared" si="11"/>
        <v>0</v>
      </c>
      <c r="G54" s="99">
        <v>0</v>
      </c>
      <c r="H54" s="100">
        <v>0</v>
      </c>
      <c r="I54" s="135">
        <f t="shared" si="12"/>
        <v>0</v>
      </c>
      <c r="J54" s="107">
        <f t="shared" si="13"/>
        <v>0</v>
      </c>
    </row>
    <row r="55" spans="1:10" ht="18.75" x14ac:dyDescent="0.3">
      <c r="A55" s="103"/>
      <c r="B55" s="60">
        <v>0</v>
      </c>
      <c r="C55" s="60">
        <v>0</v>
      </c>
      <c r="D55" s="62">
        <v>0</v>
      </c>
      <c r="E55" s="97">
        <f t="shared" si="10"/>
        <v>0</v>
      </c>
      <c r="F55" s="104">
        <f t="shared" si="11"/>
        <v>0</v>
      </c>
      <c r="G55" s="105">
        <v>0</v>
      </c>
      <c r="H55" s="100">
        <v>0</v>
      </c>
      <c r="I55" s="135">
        <f t="shared" si="12"/>
        <v>0</v>
      </c>
      <c r="J55" s="107">
        <f t="shared" si="13"/>
        <v>0</v>
      </c>
    </row>
    <row r="56" spans="1:10" x14ac:dyDescent="0.25">
      <c r="A56" s="108"/>
      <c r="B56" s="60">
        <v>0</v>
      </c>
      <c r="C56" s="60">
        <v>0</v>
      </c>
      <c r="D56" s="62">
        <v>0</v>
      </c>
      <c r="E56" s="97">
        <f t="shared" si="10"/>
        <v>0</v>
      </c>
      <c r="F56" s="104">
        <f t="shared" si="11"/>
        <v>0</v>
      </c>
      <c r="G56" s="105">
        <v>0</v>
      </c>
      <c r="H56" s="100">
        <v>0</v>
      </c>
      <c r="I56" s="135">
        <f t="shared" si="12"/>
        <v>0</v>
      </c>
      <c r="J56" s="102">
        <f t="shared" si="13"/>
        <v>0</v>
      </c>
    </row>
    <row r="57" spans="1:10" x14ac:dyDescent="0.25">
      <c r="A57" s="108"/>
      <c r="B57" s="60">
        <v>0</v>
      </c>
      <c r="C57" s="60">
        <v>0</v>
      </c>
      <c r="D57" s="62">
        <v>0</v>
      </c>
      <c r="E57" s="97">
        <f t="shared" si="10"/>
        <v>0</v>
      </c>
      <c r="F57" s="104">
        <f t="shared" si="11"/>
        <v>0</v>
      </c>
      <c r="G57" s="105">
        <v>0</v>
      </c>
      <c r="H57" s="100">
        <v>0</v>
      </c>
      <c r="I57" s="135">
        <f t="shared" si="12"/>
        <v>0</v>
      </c>
      <c r="J57" s="107">
        <f t="shared" si="13"/>
        <v>0</v>
      </c>
    </row>
    <row r="58" spans="1:10" x14ac:dyDescent="0.25">
      <c r="A58" s="108"/>
      <c r="B58" s="60">
        <v>0</v>
      </c>
      <c r="C58" s="60">
        <v>0</v>
      </c>
      <c r="D58" s="62">
        <v>0</v>
      </c>
      <c r="E58" s="97">
        <f t="shared" si="10"/>
        <v>0</v>
      </c>
      <c r="F58" s="104">
        <f t="shared" si="11"/>
        <v>0</v>
      </c>
      <c r="G58" s="105">
        <v>0</v>
      </c>
      <c r="H58" s="100">
        <v>0</v>
      </c>
      <c r="I58" s="135">
        <f t="shared" si="12"/>
        <v>0</v>
      </c>
      <c r="J58" s="107">
        <f t="shared" si="13"/>
        <v>0</v>
      </c>
    </row>
    <row r="59" spans="1:10" x14ac:dyDescent="0.25">
      <c r="A59" s="108"/>
      <c r="B59" s="60">
        <v>0</v>
      </c>
      <c r="C59" s="60">
        <v>0</v>
      </c>
      <c r="D59" s="62">
        <v>0</v>
      </c>
      <c r="E59" s="97">
        <f t="shared" si="10"/>
        <v>0</v>
      </c>
      <c r="F59" s="104">
        <f t="shared" si="11"/>
        <v>0</v>
      </c>
      <c r="G59" s="105">
        <v>0</v>
      </c>
      <c r="H59" s="100">
        <v>0</v>
      </c>
      <c r="I59" s="135">
        <f t="shared" si="12"/>
        <v>0</v>
      </c>
      <c r="J59" s="107">
        <f t="shared" si="13"/>
        <v>0</v>
      </c>
    </row>
    <row r="60" spans="1:10" x14ac:dyDescent="0.25">
      <c r="A60" s="108"/>
      <c r="B60" s="60">
        <v>0</v>
      </c>
      <c r="C60" s="60">
        <v>0</v>
      </c>
      <c r="D60" s="62">
        <v>0</v>
      </c>
      <c r="E60" s="97">
        <f t="shared" si="10"/>
        <v>0</v>
      </c>
      <c r="F60" s="104">
        <f t="shared" si="11"/>
        <v>0</v>
      </c>
      <c r="G60" s="105">
        <v>0</v>
      </c>
      <c r="H60" s="100">
        <v>0</v>
      </c>
      <c r="I60" s="135">
        <f t="shared" si="12"/>
        <v>0</v>
      </c>
      <c r="J60" s="107">
        <f t="shared" si="13"/>
        <v>0</v>
      </c>
    </row>
    <row r="61" spans="1:10" x14ac:dyDescent="0.25">
      <c r="A61" s="108"/>
      <c r="B61" s="60">
        <v>0</v>
      </c>
      <c r="C61" s="60">
        <v>0</v>
      </c>
      <c r="D61" s="62">
        <v>0</v>
      </c>
      <c r="E61" s="97">
        <f t="shared" si="10"/>
        <v>0</v>
      </c>
      <c r="F61" s="104">
        <f t="shared" si="11"/>
        <v>0</v>
      </c>
      <c r="G61" s="99">
        <v>0</v>
      </c>
      <c r="H61" s="100">
        <v>0</v>
      </c>
      <c r="I61" s="135">
        <f t="shared" si="12"/>
        <v>0</v>
      </c>
      <c r="J61" s="107">
        <f t="shared" si="13"/>
        <v>0</v>
      </c>
    </row>
    <row r="62" spans="1:10" x14ac:dyDescent="0.25">
      <c r="A62" s="108"/>
      <c r="B62" s="60">
        <v>0</v>
      </c>
      <c r="C62" s="60">
        <v>0</v>
      </c>
      <c r="D62" s="62">
        <v>0</v>
      </c>
      <c r="E62" s="97">
        <f t="shared" si="10"/>
        <v>0</v>
      </c>
      <c r="F62" s="104">
        <f t="shared" si="11"/>
        <v>0</v>
      </c>
      <c r="G62" s="105">
        <v>0</v>
      </c>
      <c r="H62" s="100">
        <v>0</v>
      </c>
      <c r="I62" s="135">
        <f t="shared" si="12"/>
        <v>0</v>
      </c>
      <c r="J62" s="102">
        <f t="shared" si="13"/>
        <v>0</v>
      </c>
    </row>
    <row r="63" spans="1:10" x14ac:dyDescent="0.25">
      <c r="A63" s="108"/>
      <c r="B63" s="60">
        <v>0</v>
      </c>
      <c r="C63" s="60">
        <v>0</v>
      </c>
      <c r="D63" s="62">
        <v>0</v>
      </c>
      <c r="E63" s="97">
        <f t="shared" si="10"/>
        <v>0</v>
      </c>
      <c r="F63" s="104">
        <f t="shared" si="11"/>
        <v>0</v>
      </c>
      <c r="G63" s="105">
        <v>0</v>
      </c>
      <c r="H63" s="100">
        <v>0</v>
      </c>
      <c r="I63" s="135">
        <f t="shared" si="12"/>
        <v>0</v>
      </c>
      <c r="J63" s="107">
        <f t="shared" si="13"/>
        <v>0</v>
      </c>
    </row>
    <row r="64" spans="1:10" x14ac:dyDescent="0.25">
      <c r="A64" s="108"/>
      <c r="B64" s="60">
        <v>0</v>
      </c>
      <c r="C64" s="60">
        <v>0</v>
      </c>
      <c r="D64" s="62">
        <v>0</v>
      </c>
      <c r="E64" s="97">
        <f t="shared" si="10"/>
        <v>0</v>
      </c>
      <c r="F64" s="104">
        <f t="shared" si="11"/>
        <v>0</v>
      </c>
      <c r="G64" s="105">
        <v>0</v>
      </c>
      <c r="H64" s="100">
        <v>0</v>
      </c>
      <c r="I64" s="135">
        <f t="shared" si="12"/>
        <v>0</v>
      </c>
      <c r="J64" s="107">
        <f t="shared" si="13"/>
        <v>0</v>
      </c>
    </row>
    <row r="65" spans="1:10" x14ac:dyDescent="0.25">
      <c r="A65" s="108"/>
      <c r="B65" s="60">
        <v>0</v>
      </c>
      <c r="C65" s="60">
        <v>0</v>
      </c>
      <c r="D65" s="62">
        <v>0</v>
      </c>
      <c r="E65" s="97">
        <f t="shared" si="10"/>
        <v>0</v>
      </c>
      <c r="F65" s="104">
        <f t="shared" si="11"/>
        <v>0</v>
      </c>
      <c r="G65" s="99">
        <v>0</v>
      </c>
      <c r="H65" s="100">
        <v>0</v>
      </c>
      <c r="I65" s="135">
        <f t="shared" si="12"/>
        <v>0</v>
      </c>
      <c r="J65" s="107">
        <f t="shared" si="13"/>
        <v>0</v>
      </c>
    </row>
    <row r="66" spans="1:10" x14ac:dyDescent="0.25">
      <c r="A66" s="108"/>
      <c r="B66" s="60">
        <v>0</v>
      </c>
      <c r="C66" s="60">
        <v>0</v>
      </c>
      <c r="D66" s="62">
        <v>0</v>
      </c>
      <c r="E66" s="97">
        <f t="shared" si="10"/>
        <v>0</v>
      </c>
      <c r="F66" s="104">
        <f t="shared" si="11"/>
        <v>0</v>
      </c>
      <c r="G66" s="105">
        <v>0</v>
      </c>
      <c r="H66" s="100">
        <v>0</v>
      </c>
      <c r="I66" s="135">
        <f t="shared" si="12"/>
        <v>0</v>
      </c>
      <c r="J66" s="107">
        <f t="shared" si="13"/>
        <v>0</v>
      </c>
    </row>
    <row r="67" spans="1:10" x14ac:dyDescent="0.25">
      <c r="A67" s="108"/>
      <c r="B67" s="60">
        <v>0</v>
      </c>
      <c r="C67" s="60">
        <v>0</v>
      </c>
      <c r="D67" s="62">
        <v>0</v>
      </c>
      <c r="E67" s="97">
        <f t="shared" si="10"/>
        <v>0</v>
      </c>
      <c r="F67" s="110">
        <f t="shared" si="11"/>
        <v>0</v>
      </c>
      <c r="G67" s="136">
        <v>0</v>
      </c>
      <c r="H67" s="127">
        <v>0</v>
      </c>
      <c r="I67" s="137">
        <f t="shared" si="12"/>
        <v>0</v>
      </c>
      <c r="J67" s="114">
        <f t="shared" si="13"/>
        <v>0</v>
      </c>
    </row>
    <row r="68" spans="1:10" ht="12.75" customHeight="1" x14ac:dyDescent="0.25">
      <c r="A68" s="263" t="s">
        <v>136</v>
      </c>
      <c r="B68" s="263"/>
      <c r="C68" s="138"/>
      <c r="D68" s="117"/>
      <c r="E68" s="138"/>
      <c r="F68" s="139">
        <f>SUM(F52:F67)</f>
        <v>0</v>
      </c>
      <c r="G68" s="138"/>
      <c r="H68" s="117"/>
      <c r="I68" s="140">
        <f>SUM(I52:I67)</f>
        <v>0</v>
      </c>
      <c r="J68" s="141">
        <f>I68+F68</f>
        <v>0</v>
      </c>
    </row>
    <row r="69" spans="1:10" x14ac:dyDescent="0.25">
      <c r="A69" s="70" t="s">
        <v>137</v>
      </c>
      <c r="B69" s="71">
        <f>J50+J38+J68</f>
        <v>0</v>
      </c>
      <c r="C69" s="142"/>
    </row>
    <row r="70" spans="1:10" x14ac:dyDescent="0.25">
      <c r="A70" s="70" t="s">
        <v>138</v>
      </c>
      <c r="B70" s="71">
        <f>B69+B23</f>
        <v>0</v>
      </c>
      <c r="C70" s="142"/>
    </row>
    <row r="76" spans="1:10" x14ac:dyDescent="0.25">
      <c r="A76" s="6"/>
    </row>
  </sheetData>
  <sheetProtection selectLockedCells="1" selectUnlockedCells="1"/>
  <mergeCells count="7">
    <mergeCell ref="A68:B68"/>
    <mergeCell ref="A2:J2"/>
    <mergeCell ref="B25:F25"/>
    <mergeCell ref="G25:J25"/>
    <mergeCell ref="G38:H38"/>
    <mergeCell ref="A50:D50"/>
    <mergeCell ref="G50:H50"/>
  </mergeCells>
  <hyperlinks>
    <hyperlink ref="B3" r:id="rId1" location="bruttoNetto_familienbonus" xr:uid="{00000000-0004-0000-0200-000000000000}"/>
  </hyperlinks>
  <pageMargins left="0.70866141732283472" right="0.70866141732283472" top="0.62992125984251968" bottom="0.78740157480314965" header="0.31496062992125984" footer="0.31496062992125984"/>
  <pageSetup paperSize="9" scale="40" firstPageNumber="0" orientation="landscape" horizontalDpi="300" verticalDpi="300" r:id="rId2"/>
  <headerFooter alignWithMargins="0">
    <oddFooter>&amp;L&amp;"Calibri,Standard"&amp;8Service Kalkulationstool 2020 Version 1.1 16.01.2020&amp;C&amp;"Calibri,Standard"&amp;8c/o IG Freie Theaterarbeit 
Gumpendorfer Straße 63B, A - 1060 WIen</oddFooter>
  </headerFooter>
  <rowBreaks count="1" manualBreakCount="1">
    <brk id="38" max="16383" man="1"/>
  </row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0"/>
  <sheetViews>
    <sheetView zoomScaleNormal="100" zoomScalePageLayoutView="55" workbookViewId="0">
      <selection activeCell="A10" sqref="A10"/>
    </sheetView>
  </sheetViews>
  <sheetFormatPr baseColWidth="10" defaultColWidth="0" defaultRowHeight="15" zeroHeight="1" x14ac:dyDescent="0.25"/>
  <cols>
    <col min="1" max="1" width="57" style="1" customWidth="1"/>
    <col min="2" max="2" width="27.85546875" style="1" customWidth="1"/>
    <col min="3" max="3" width="27.28515625" style="1" customWidth="1"/>
    <col min="4" max="4" width="30.140625" style="143" customWidth="1"/>
    <col min="5" max="5" width="35" style="1" customWidth="1"/>
    <col min="6" max="6" width="32.28515625" style="1" customWidth="1"/>
    <col min="7" max="7" width="29.140625" style="1" customWidth="1"/>
    <col min="8" max="8" width="24.42578125" style="53" customWidth="1"/>
    <col min="9" max="9" width="27.7109375" style="1" customWidth="1"/>
    <col min="10" max="10" width="26" style="1" customWidth="1"/>
    <col min="11" max="16384" width="0" style="1" hidden="1"/>
  </cols>
  <sheetData>
    <row r="1" spans="1:10" x14ac:dyDescent="0.25"/>
    <row r="2" spans="1:10" ht="106.5" customHeight="1" x14ac:dyDescent="0.25">
      <c r="A2" s="270" t="s">
        <v>139</v>
      </c>
      <c r="B2" s="270"/>
      <c r="C2" s="270"/>
      <c r="D2" s="270"/>
      <c r="E2" s="270"/>
      <c r="F2" s="270"/>
      <c r="G2" s="270"/>
      <c r="H2" s="270"/>
      <c r="I2" s="270"/>
      <c r="J2" s="270"/>
    </row>
    <row r="3" spans="1:10" x14ac:dyDescent="0.25"/>
    <row r="4" spans="1:10" ht="93.75" x14ac:dyDescent="0.3">
      <c r="A4" s="56" t="s">
        <v>140</v>
      </c>
      <c r="B4" s="57" t="s">
        <v>141</v>
      </c>
      <c r="C4" s="57" t="s">
        <v>118</v>
      </c>
      <c r="D4" s="58" t="s">
        <v>142</v>
      </c>
      <c r="E4" s="57" t="s">
        <v>120</v>
      </c>
      <c r="F4" s="59" t="s">
        <v>121</v>
      </c>
    </row>
    <row r="5" spans="1:10" x14ac:dyDescent="0.25">
      <c r="A5" s="66"/>
      <c r="B5" s="61">
        <v>0</v>
      </c>
      <c r="C5" s="61">
        <v>0</v>
      </c>
      <c r="D5" s="62">
        <v>0</v>
      </c>
      <c r="E5" s="63">
        <f t="shared" ref="E5:E22" si="0">(D5/8)*C5</f>
        <v>0</v>
      </c>
      <c r="F5" s="64">
        <f t="shared" ref="F5:F22" si="1">E5*B5</f>
        <v>0</v>
      </c>
    </row>
    <row r="6" spans="1:10" ht="18.75" x14ac:dyDescent="0.3">
      <c r="A6" s="260"/>
      <c r="B6" s="61">
        <v>0</v>
      </c>
      <c r="C6" s="61">
        <v>0</v>
      </c>
      <c r="D6" s="62">
        <v>0</v>
      </c>
      <c r="E6" s="63">
        <f t="shared" si="0"/>
        <v>0</v>
      </c>
      <c r="F6" s="64">
        <f t="shared" si="1"/>
        <v>0</v>
      </c>
    </row>
    <row r="7" spans="1:10" ht="18.75" x14ac:dyDescent="0.3">
      <c r="A7" s="260"/>
      <c r="B7" s="61">
        <v>0</v>
      </c>
      <c r="C7" s="61">
        <v>0</v>
      </c>
      <c r="D7" s="62">
        <v>0</v>
      </c>
      <c r="E7" s="63">
        <f t="shared" si="0"/>
        <v>0</v>
      </c>
      <c r="F7" s="64">
        <f t="shared" si="1"/>
        <v>0</v>
      </c>
    </row>
    <row r="8" spans="1:10" x14ac:dyDescent="0.25">
      <c r="A8" s="108"/>
      <c r="B8" s="61">
        <v>0</v>
      </c>
      <c r="C8" s="61">
        <v>0</v>
      </c>
      <c r="D8" s="62">
        <v>0</v>
      </c>
      <c r="E8" s="63">
        <f t="shared" si="0"/>
        <v>0</v>
      </c>
      <c r="F8" s="64">
        <f t="shared" si="1"/>
        <v>0</v>
      </c>
    </row>
    <row r="9" spans="1:10" x14ac:dyDescent="0.25">
      <c r="A9" s="108"/>
      <c r="B9" s="61">
        <v>0</v>
      </c>
      <c r="C9" s="61">
        <v>0</v>
      </c>
      <c r="D9" s="62">
        <v>0</v>
      </c>
      <c r="E9" s="63">
        <f t="shared" si="0"/>
        <v>0</v>
      </c>
      <c r="F9" s="64">
        <f t="shared" si="1"/>
        <v>0</v>
      </c>
    </row>
    <row r="10" spans="1:10" x14ac:dyDescent="0.25">
      <c r="A10" s="108"/>
      <c r="B10" s="61">
        <v>0</v>
      </c>
      <c r="C10" s="61">
        <v>0</v>
      </c>
      <c r="D10" s="62">
        <v>0</v>
      </c>
      <c r="E10" s="63">
        <f t="shared" si="0"/>
        <v>0</v>
      </c>
      <c r="F10" s="64">
        <f t="shared" si="1"/>
        <v>0</v>
      </c>
    </row>
    <row r="11" spans="1:10" x14ac:dyDescent="0.25">
      <c r="A11" s="108"/>
      <c r="B11" s="61">
        <v>0</v>
      </c>
      <c r="C11" s="61">
        <v>0</v>
      </c>
      <c r="D11" s="62">
        <v>0</v>
      </c>
      <c r="E11" s="63">
        <f t="shared" si="0"/>
        <v>0</v>
      </c>
      <c r="F11" s="64">
        <f t="shared" si="1"/>
        <v>0</v>
      </c>
    </row>
    <row r="12" spans="1:10" x14ac:dyDescent="0.25">
      <c r="A12" s="108"/>
      <c r="B12" s="61">
        <v>0</v>
      </c>
      <c r="C12" s="61">
        <v>0</v>
      </c>
      <c r="D12" s="62">
        <v>0</v>
      </c>
      <c r="E12" s="63">
        <f t="shared" si="0"/>
        <v>0</v>
      </c>
      <c r="F12" s="64">
        <f t="shared" si="1"/>
        <v>0</v>
      </c>
    </row>
    <row r="13" spans="1:10" x14ac:dyDescent="0.25">
      <c r="A13" s="108"/>
      <c r="B13" s="61">
        <v>0</v>
      </c>
      <c r="C13" s="61">
        <v>0</v>
      </c>
      <c r="D13" s="62">
        <v>0</v>
      </c>
      <c r="E13" s="63">
        <f t="shared" si="0"/>
        <v>0</v>
      </c>
      <c r="F13" s="64">
        <f t="shared" si="1"/>
        <v>0</v>
      </c>
    </row>
    <row r="14" spans="1:10" x14ac:dyDescent="0.25">
      <c r="A14" s="108"/>
      <c r="B14" s="61">
        <v>0</v>
      </c>
      <c r="C14" s="61">
        <v>0</v>
      </c>
      <c r="D14" s="62">
        <v>0</v>
      </c>
      <c r="E14" s="63">
        <f t="shared" si="0"/>
        <v>0</v>
      </c>
      <c r="F14" s="64">
        <f t="shared" si="1"/>
        <v>0</v>
      </c>
    </row>
    <row r="15" spans="1:10" x14ac:dyDescent="0.25">
      <c r="A15" s="108"/>
      <c r="B15" s="61">
        <v>0</v>
      </c>
      <c r="C15" s="61">
        <v>0</v>
      </c>
      <c r="D15" s="62">
        <v>0</v>
      </c>
      <c r="E15" s="63">
        <f t="shared" si="0"/>
        <v>0</v>
      </c>
      <c r="F15" s="64">
        <f t="shared" si="1"/>
        <v>0</v>
      </c>
    </row>
    <row r="16" spans="1:10" x14ac:dyDescent="0.25">
      <c r="A16" s="108"/>
      <c r="B16" s="61">
        <v>0</v>
      </c>
      <c r="C16" s="61">
        <v>0</v>
      </c>
      <c r="D16" s="62">
        <v>0</v>
      </c>
      <c r="E16" s="63">
        <f t="shared" si="0"/>
        <v>0</v>
      </c>
      <c r="F16" s="64">
        <f t="shared" si="1"/>
        <v>0</v>
      </c>
    </row>
    <row r="17" spans="1:10" x14ac:dyDescent="0.25">
      <c r="A17" s="108"/>
      <c r="B17" s="61">
        <v>0</v>
      </c>
      <c r="C17" s="61">
        <v>0</v>
      </c>
      <c r="D17" s="62">
        <v>0</v>
      </c>
      <c r="E17" s="63">
        <f t="shared" si="0"/>
        <v>0</v>
      </c>
      <c r="F17" s="64">
        <f t="shared" si="1"/>
        <v>0</v>
      </c>
    </row>
    <row r="18" spans="1:10" x14ac:dyDescent="0.25">
      <c r="A18" s="108"/>
      <c r="B18" s="61">
        <v>0</v>
      </c>
      <c r="C18" s="61">
        <v>0</v>
      </c>
      <c r="D18" s="62">
        <v>0</v>
      </c>
      <c r="E18" s="63">
        <f t="shared" si="0"/>
        <v>0</v>
      </c>
      <c r="F18" s="64">
        <f t="shared" si="1"/>
        <v>0</v>
      </c>
    </row>
    <row r="19" spans="1:10" x14ac:dyDescent="0.25">
      <c r="A19" s="108"/>
      <c r="B19" s="61">
        <v>0</v>
      </c>
      <c r="C19" s="61">
        <v>0</v>
      </c>
      <c r="D19" s="62">
        <v>0</v>
      </c>
      <c r="E19" s="63">
        <f t="shared" si="0"/>
        <v>0</v>
      </c>
      <c r="F19" s="64">
        <f t="shared" si="1"/>
        <v>0</v>
      </c>
    </row>
    <row r="20" spans="1:10" x14ac:dyDescent="0.25">
      <c r="A20" s="108"/>
      <c r="B20" s="61">
        <v>0</v>
      </c>
      <c r="C20" s="61">
        <v>0</v>
      </c>
      <c r="D20" s="62">
        <v>0</v>
      </c>
      <c r="E20" s="63">
        <f t="shared" si="0"/>
        <v>0</v>
      </c>
      <c r="F20" s="64">
        <f t="shared" si="1"/>
        <v>0</v>
      </c>
    </row>
    <row r="21" spans="1:10" x14ac:dyDescent="0.25">
      <c r="A21" s="108"/>
      <c r="B21" s="61">
        <v>0</v>
      </c>
      <c r="C21" s="61">
        <v>0</v>
      </c>
      <c r="D21" s="62">
        <v>0</v>
      </c>
      <c r="E21" s="63">
        <f t="shared" si="0"/>
        <v>0</v>
      </c>
      <c r="F21" s="64">
        <f t="shared" si="1"/>
        <v>0</v>
      </c>
    </row>
    <row r="22" spans="1:10" x14ac:dyDescent="0.25">
      <c r="A22" s="108"/>
      <c r="B22" s="61">
        <v>0</v>
      </c>
      <c r="C22" s="61">
        <v>0</v>
      </c>
      <c r="D22" s="62">
        <v>0</v>
      </c>
      <c r="E22" s="63">
        <f t="shared" si="0"/>
        <v>0</v>
      </c>
      <c r="F22" s="144">
        <f t="shared" si="1"/>
        <v>0</v>
      </c>
    </row>
    <row r="23" spans="1:10" x14ac:dyDescent="0.25">
      <c r="A23" s="145" t="s">
        <v>143</v>
      </c>
      <c r="B23" s="146">
        <f>SUM(F5:F22)</f>
        <v>0</v>
      </c>
      <c r="C23" s="72"/>
      <c r="D23" s="147"/>
      <c r="E23" s="148"/>
      <c r="F23" s="75"/>
    </row>
    <row r="24" spans="1:10" ht="26.25" customHeight="1" x14ac:dyDescent="0.25">
      <c r="B24" s="149"/>
      <c r="C24" s="80"/>
      <c r="D24" s="150"/>
      <c r="E24" s="80"/>
      <c r="F24" s="80"/>
      <c r="G24" s="80"/>
      <c r="H24" s="81"/>
      <c r="I24" s="80"/>
      <c r="J24" s="80"/>
    </row>
    <row r="25" spans="1:10" x14ac:dyDescent="0.25">
      <c r="A25" s="151"/>
      <c r="B25" s="152" t="s">
        <v>123</v>
      </c>
      <c r="C25" s="271"/>
      <c r="D25" s="271"/>
      <c r="E25" s="271"/>
      <c r="F25" s="271"/>
      <c r="G25" s="266" t="s">
        <v>124</v>
      </c>
      <c r="H25" s="266"/>
      <c r="I25" s="266"/>
      <c r="J25" s="266"/>
    </row>
    <row r="26" spans="1:10" ht="176.25" customHeight="1" x14ac:dyDescent="0.3">
      <c r="A26" s="82" t="s">
        <v>144</v>
      </c>
      <c r="B26" s="83" t="s">
        <v>117</v>
      </c>
      <c r="C26" s="83" t="s">
        <v>118</v>
      </c>
      <c r="D26" s="84" t="s">
        <v>142</v>
      </c>
      <c r="E26" s="83" t="s">
        <v>145</v>
      </c>
      <c r="F26" s="153" t="s">
        <v>126</v>
      </c>
      <c r="G26" s="154" t="s">
        <v>146</v>
      </c>
      <c r="H26" s="87" t="s">
        <v>128</v>
      </c>
      <c r="I26" s="88" t="s">
        <v>147</v>
      </c>
      <c r="J26" s="88" t="s">
        <v>130</v>
      </c>
    </row>
    <row r="27" spans="1:10" x14ac:dyDescent="0.25">
      <c r="A27" s="89" t="s">
        <v>131</v>
      </c>
      <c r="B27" s="155"/>
      <c r="C27" s="155"/>
      <c r="D27" s="156"/>
      <c r="E27" s="155"/>
      <c r="F27" s="157"/>
      <c r="G27" s="157"/>
      <c r="H27" s="158"/>
      <c r="I27" s="159"/>
      <c r="J27" s="160"/>
    </row>
    <row r="28" spans="1:10" ht="18.75" x14ac:dyDescent="0.3">
      <c r="A28" s="161"/>
      <c r="B28" s="60">
        <v>0</v>
      </c>
      <c r="C28" s="60">
        <v>0</v>
      </c>
      <c r="D28" s="62">
        <v>0</v>
      </c>
      <c r="E28" s="97">
        <f t="shared" ref="E28:E37" si="2">(D28/8*C28)</f>
        <v>0</v>
      </c>
      <c r="F28" s="162">
        <f t="shared" ref="F28:F37" si="3">E28*B28</f>
        <v>0</v>
      </c>
      <c r="G28" s="99">
        <v>0</v>
      </c>
      <c r="H28" s="163">
        <v>0</v>
      </c>
      <c r="I28" s="101">
        <f t="shared" ref="I28:I37" si="4">G28*H28</f>
        <v>0</v>
      </c>
      <c r="J28" s="102">
        <f t="shared" ref="J28:J38" si="5">F28+I28</f>
        <v>0</v>
      </c>
    </row>
    <row r="29" spans="1:10" ht="18.75" x14ac:dyDescent="0.3">
      <c r="A29" s="164"/>
      <c r="B29" s="60">
        <v>0</v>
      </c>
      <c r="C29" s="60">
        <v>0</v>
      </c>
      <c r="D29" s="62">
        <v>0</v>
      </c>
      <c r="E29" s="97">
        <f t="shared" si="2"/>
        <v>0</v>
      </c>
      <c r="F29" s="162">
        <f t="shared" si="3"/>
        <v>0</v>
      </c>
      <c r="G29" s="105">
        <v>0</v>
      </c>
      <c r="H29" s="163">
        <v>0</v>
      </c>
      <c r="I29" s="106">
        <f t="shared" si="4"/>
        <v>0</v>
      </c>
      <c r="J29" s="107">
        <f t="shared" si="5"/>
        <v>0</v>
      </c>
    </row>
    <row r="30" spans="1:10" ht="18.75" x14ac:dyDescent="0.3">
      <c r="A30" s="164"/>
      <c r="B30" s="60">
        <v>0</v>
      </c>
      <c r="C30" s="60">
        <v>0</v>
      </c>
      <c r="D30" s="62">
        <v>0</v>
      </c>
      <c r="E30" s="97">
        <f t="shared" si="2"/>
        <v>0</v>
      </c>
      <c r="F30" s="162">
        <f t="shared" si="3"/>
        <v>0</v>
      </c>
      <c r="G30" s="105">
        <v>0</v>
      </c>
      <c r="H30" s="163">
        <v>0</v>
      </c>
      <c r="I30" s="106">
        <f t="shared" si="4"/>
        <v>0</v>
      </c>
      <c r="J30" s="107">
        <f t="shared" si="5"/>
        <v>0</v>
      </c>
    </row>
    <row r="31" spans="1:10" x14ac:dyDescent="0.25">
      <c r="A31" s="108"/>
      <c r="B31" s="60">
        <v>0</v>
      </c>
      <c r="C31" s="60">
        <v>0</v>
      </c>
      <c r="D31" s="62">
        <v>0</v>
      </c>
      <c r="E31" s="97">
        <f t="shared" si="2"/>
        <v>0</v>
      </c>
      <c r="F31" s="162">
        <f t="shared" si="3"/>
        <v>0</v>
      </c>
      <c r="G31" s="105">
        <v>0</v>
      </c>
      <c r="H31" s="163">
        <v>0</v>
      </c>
      <c r="I31" s="106">
        <f t="shared" si="4"/>
        <v>0</v>
      </c>
      <c r="J31" s="107">
        <f t="shared" si="5"/>
        <v>0</v>
      </c>
    </row>
    <row r="32" spans="1:10" x14ac:dyDescent="0.25">
      <c r="A32" s="108"/>
      <c r="B32" s="60">
        <v>0</v>
      </c>
      <c r="C32" s="60">
        <v>0</v>
      </c>
      <c r="D32" s="62">
        <v>0</v>
      </c>
      <c r="E32" s="97">
        <f t="shared" si="2"/>
        <v>0</v>
      </c>
      <c r="F32" s="162">
        <f t="shared" si="3"/>
        <v>0</v>
      </c>
      <c r="G32" s="105">
        <v>0</v>
      </c>
      <c r="H32" s="163">
        <v>0</v>
      </c>
      <c r="I32" s="106">
        <f t="shared" si="4"/>
        <v>0</v>
      </c>
      <c r="J32" s="107">
        <f t="shared" si="5"/>
        <v>0</v>
      </c>
    </row>
    <row r="33" spans="1:10" x14ac:dyDescent="0.25">
      <c r="A33" s="108"/>
      <c r="B33" s="60">
        <v>0</v>
      </c>
      <c r="C33" s="60">
        <v>0</v>
      </c>
      <c r="D33" s="62">
        <v>0</v>
      </c>
      <c r="E33" s="97">
        <f t="shared" si="2"/>
        <v>0</v>
      </c>
      <c r="F33" s="162">
        <f t="shared" si="3"/>
        <v>0</v>
      </c>
      <c r="G33" s="99">
        <v>0</v>
      </c>
      <c r="H33" s="163">
        <v>0</v>
      </c>
      <c r="I33" s="106">
        <f t="shared" si="4"/>
        <v>0</v>
      </c>
      <c r="J33" s="107">
        <f t="shared" si="5"/>
        <v>0</v>
      </c>
    </row>
    <row r="34" spans="1:10" x14ac:dyDescent="0.25">
      <c r="A34" s="108"/>
      <c r="B34" s="60">
        <v>0</v>
      </c>
      <c r="C34" s="60">
        <v>0</v>
      </c>
      <c r="D34" s="62">
        <v>0</v>
      </c>
      <c r="E34" s="97">
        <f t="shared" si="2"/>
        <v>0</v>
      </c>
      <c r="F34" s="162">
        <f t="shared" si="3"/>
        <v>0</v>
      </c>
      <c r="G34" s="105">
        <v>0</v>
      </c>
      <c r="H34" s="163">
        <v>0</v>
      </c>
      <c r="I34" s="106">
        <f t="shared" si="4"/>
        <v>0</v>
      </c>
      <c r="J34" s="102">
        <f t="shared" si="5"/>
        <v>0</v>
      </c>
    </row>
    <row r="35" spans="1:10" x14ac:dyDescent="0.25">
      <c r="A35" s="108"/>
      <c r="B35" s="60">
        <v>0</v>
      </c>
      <c r="C35" s="60">
        <v>0</v>
      </c>
      <c r="D35" s="62">
        <v>0</v>
      </c>
      <c r="E35" s="97">
        <f t="shared" si="2"/>
        <v>0</v>
      </c>
      <c r="F35" s="162">
        <f t="shared" si="3"/>
        <v>0</v>
      </c>
      <c r="G35" s="99">
        <v>0</v>
      </c>
      <c r="H35" s="163">
        <v>0</v>
      </c>
      <c r="I35" s="106">
        <f t="shared" si="4"/>
        <v>0</v>
      </c>
      <c r="J35" s="107">
        <f t="shared" si="5"/>
        <v>0</v>
      </c>
    </row>
    <row r="36" spans="1:10" ht="21" customHeight="1" x14ac:dyDescent="0.25">
      <c r="A36" s="108"/>
      <c r="B36" s="60">
        <v>0</v>
      </c>
      <c r="C36" s="60">
        <v>0</v>
      </c>
      <c r="D36" s="62">
        <v>0</v>
      </c>
      <c r="E36" s="97">
        <f t="shared" si="2"/>
        <v>0</v>
      </c>
      <c r="F36" s="162">
        <f t="shared" si="3"/>
        <v>0</v>
      </c>
      <c r="G36" s="105">
        <v>0</v>
      </c>
      <c r="H36" s="163">
        <v>0</v>
      </c>
      <c r="I36" s="106">
        <f t="shared" si="4"/>
        <v>0</v>
      </c>
      <c r="J36" s="107">
        <f t="shared" si="5"/>
        <v>0</v>
      </c>
    </row>
    <row r="37" spans="1:10" x14ac:dyDescent="0.25">
      <c r="A37" s="109"/>
      <c r="B37" s="60">
        <v>0</v>
      </c>
      <c r="C37" s="60">
        <v>0</v>
      </c>
      <c r="D37" s="62">
        <v>0</v>
      </c>
      <c r="E37" s="97">
        <f t="shared" si="2"/>
        <v>0</v>
      </c>
      <c r="F37" s="162">
        <f t="shared" si="3"/>
        <v>0</v>
      </c>
      <c r="G37" s="111">
        <v>0</v>
      </c>
      <c r="H37" s="165">
        <v>0</v>
      </c>
      <c r="I37" s="113">
        <f t="shared" si="4"/>
        <v>0</v>
      </c>
      <c r="J37" s="166">
        <f t="shared" si="5"/>
        <v>0</v>
      </c>
    </row>
    <row r="38" spans="1:10" x14ac:dyDescent="0.25">
      <c r="A38" s="115" t="s">
        <v>132</v>
      </c>
      <c r="B38" s="167"/>
      <c r="C38" s="167"/>
      <c r="D38" s="168"/>
      <c r="E38" s="116"/>
      <c r="F38" s="169">
        <f>SUM(F28:F37)</f>
        <v>0</v>
      </c>
      <c r="G38" s="267"/>
      <c r="H38" s="267"/>
      <c r="I38" s="120">
        <f>SUM(I28:I37)</f>
        <v>0</v>
      </c>
      <c r="J38" s="170">
        <f t="shared" si="5"/>
        <v>0</v>
      </c>
    </row>
    <row r="39" spans="1:10" x14ac:dyDescent="0.25">
      <c r="A39" s="89" t="s">
        <v>133</v>
      </c>
      <c r="B39" s="155"/>
      <c r="C39" s="155"/>
      <c r="D39" s="156"/>
      <c r="E39" s="90"/>
      <c r="F39" s="90"/>
      <c r="G39" s="155"/>
      <c r="H39" s="171"/>
      <c r="I39" s="155"/>
      <c r="J39" s="172"/>
    </row>
    <row r="40" spans="1:10" ht="18.75" x14ac:dyDescent="0.3">
      <c r="A40" s="161"/>
      <c r="B40" s="60">
        <v>0</v>
      </c>
      <c r="C40" s="60">
        <v>0</v>
      </c>
      <c r="D40" s="62">
        <v>0</v>
      </c>
      <c r="E40" s="97">
        <f t="shared" ref="E40:E49" si="6">(D40/8*C40)</f>
        <v>0</v>
      </c>
      <c r="F40" s="162">
        <f t="shared" ref="F40:F49" si="7">E40*B40</f>
        <v>0</v>
      </c>
      <c r="G40" s="99">
        <v>0</v>
      </c>
      <c r="H40" s="163">
        <v>0</v>
      </c>
      <c r="I40" s="101">
        <f t="shared" ref="I40:I49" si="8">G40*H40</f>
        <v>0</v>
      </c>
      <c r="J40" s="102">
        <f t="shared" ref="J40:J50" si="9">F40+I40</f>
        <v>0</v>
      </c>
    </row>
    <row r="41" spans="1:10" ht="18.75" x14ac:dyDescent="0.3">
      <c r="A41" s="164"/>
      <c r="B41" s="60">
        <v>0</v>
      </c>
      <c r="C41" s="60">
        <v>0</v>
      </c>
      <c r="D41" s="62">
        <v>0</v>
      </c>
      <c r="E41" s="97">
        <f t="shared" si="6"/>
        <v>0</v>
      </c>
      <c r="F41" s="162">
        <f t="shared" si="7"/>
        <v>0</v>
      </c>
      <c r="G41" s="105">
        <v>0</v>
      </c>
      <c r="H41" s="163">
        <v>0</v>
      </c>
      <c r="I41" s="106">
        <f t="shared" si="8"/>
        <v>0</v>
      </c>
      <c r="J41" s="107">
        <f t="shared" si="9"/>
        <v>0</v>
      </c>
    </row>
    <row r="42" spans="1:10" ht="18.75" x14ac:dyDescent="0.3">
      <c r="A42" s="164"/>
      <c r="B42" s="60">
        <v>0</v>
      </c>
      <c r="C42" s="60">
        <v>0</v>
      </c>
      <c r="D42" s="62">
        <v>0</v>
      </c>
      <c r="E42" s="97">
        <f t="shared" si="6"/>
        <v>0</v>
      </c>
      <c r="F42" s="162">
        <f t="shared" si="7"/>
        <v>0</v>
      </c>
      <c r="G42" s="105">
        <v>0</v>
      </c>
      <c r="H42" s="163">
        <v>0</v>
      </c>
      <c r="I42" s="106">
        <f t="shared" si="8"/>
        <v>0</v>
      </c>
      <c r="J42" s="107">
        <f t="shared" si="9"/>
        <v>0</v>
      </c>
    </row>
    <row r="43" spans="1:10" x14ac:dyDescent="0.25">
      <c r="A43" s="108"/>
      <c r="B43" s="60">
        <v>0</v>
      </c>
      <c r="C43" s="60">
        <v>0</v>
      </c>
      <c r="D43" s="62">
        <v>0</v>
      </c>
      <c r="E43" s="97">
        <f t="shared" si="6"/>
        <v>0</v>
      </c>
      <c r="F43" s="162">
        <f t="shared" si="7"/>
        <v>0</v>
      </c>
      <c r="G43" s="105">
        <v>0</v>
      </c>
      <c r="H43" s="163">
        <v>0</v>
      </c>
      <c r="I43" s="106">
        <f t="shared" si="8"/>
        <v>0</v>
      </c>
      <c r="J43" s="102">
        <f t="shared" si="9"/>
        <v>0</v>
      </c>
    </row>
    <row r="44" spans="1:10" x14ac:dyDescent="0.25">
      <c r="A44" s="108"/>
      <c r="B44" s="60">
        <v>0</v>
      </c>
      <c r="C44" s="60">
        <v>0</v>
      </c>
      <c r="D44" s="62">
        <v>0</v>
      </c>
      <c r="E44" s="97">
        <f t="shared" si="6"/>
        <v>0</v>
      </c>
      <c r="F44" s="162">
        <f t="shared" si="7"/>
        <v>0</v>
      </c>
      <c r="G44" s="99">
        <v>0</v>
      </c>
      <c r="H44" s="163">
        <v>0</v>
      </c>
      <c r="I44" s="106">
        <f t="shared" si="8"/>
        <v>0</v>
      </c>
      <c r="J44" s="107">
        <f t="shared" si="9"/>
        <v>0</v>
      </c>
    </row>
    <row r="45" spans="1:10" x14ac:dyDescent="0.25">
      <c r="A45" s="108"/>
      <c r="B45" s="60">
        <v>0</v>
      </c>
      <c r="C45" s="60">
        <v>0</v>
      </c>
      <c r="D45" s="62">
        <v>0</v>
      </c>
      <c r="E45" s="97">
        <f t="shared" si="6"/>
        <v>0</v>
      </c>
      <c r="F45" s="162">
        <f t="shared" si="7"/>
        <v>0</v>
      </c>
      <c r="G45" s="105">
        <v>0</v>
      </c>
      <c r="H45" s="163">
        <v>0</v>
      </c>
      <c r="I45" s="106">
        <f t="shared" si="8"/>
        <v>0</v>
      </c>
      <c r="J45" s="107">
        <f t="shared" si="9"/>
        <v>0</v>
      </c>
    </row>
    <row r="46" spans="1:10" x14ac:dyDescent="0.25">
      <c r="A46" s="108"/>
      <c r="B46" s="60">
        <v>0</v>
      </c>
      <c r="C46" s="60">
        <v>0</v>
      </c>
      <c r="D46" s="62">
        <v>0</v>
      </c>
      <c r="E46" s="97">
        <f t="shared" si="6"/>
        <v>0</v>
      </c>
      <c r="F46" s="162">
        <f t="shared" si="7"/>
        <v>0</v>
      </c>
      <c r="G46" s="105">
        <v>0</v>
      </c>
      <c r="H46" s="163">
        <v>0</v>
      </c>
      <c r="I46" s="106">
        <f t="shared" si="8"/>
        <v>0</v>
      </c>
      <c r="J46" s="107">
        <f t="shared" si="9"/>
        <v>0</v>
      </c>
    </row>
    <row r="47" spans="1:10" x14ac:dyDescent="0.25">
      <c r="A47" s="108"/>
      <c r="B47" s="60">
        <v>0</v>
      </c>
      <c r="C47" s="60">
        <v>0</v>
      </c>
      <c r="D47" s="62">
        <v>0</v>
      </c>
      <c r="E47" s="97">
        <f t="shared" si="6"/>
        <v>0</v>
      </c>
      <c r="F47" s="162">
        <f t="shared" si="7"/>
        <v>0</v>
      </c>
      <c r="G47" s="99">
        <v>0</v>
      </c>
      <c r="H47" s="163">
        <v>0</v>
      </c>
      <c r="I47" s="106">
        <f t="shared" si="8"/>
        <v>0</v>
      </c>
      <c r="J47" s="107">
        <f t="shared" si="9"/>
        <v>0</v>
      </c>
    </row>
    <row r="48" spans="1:10" x14ac:dyDescent="0.25">
      <c r="A48" s="108"/>
      <c r="B48" s="60">
        <v>0</v>
      </c>
      <c r="C48" s="60">
        <v>0</v>
      </c>
      <c r="D48" s="62">
        <v>0</v>
      </c>
      <c r="E48" s="97">
        <f t="shared" si="6"/>
        <v>0</v>
      </c>
      <c r="F48" s="162">
        <f t="shared" si="7"/>
        <v>0</v>
      </c>
      <c r="G48" s="105">
        <v>0</v>
      </c>
      <c r="H48" s="163">
        <v>0</v>
      </c>
      <c r="I48" s="106">
        <f t="shared" si="8"/>
        <v>0</v>
      </c>
      <c r="J48" s="102">
        <f t="shared" si="9"/>
        <v>0</v>
      </c>
    </row>
    <row r="49" spans="1:10" x14ac:dyDescent="0.25">
      <c r="A49" s="109"/>
      <c r="B49" s="60">
        <v>0</v>
      </c>
      <c r="C49" s="60">
        <v>0</v>
      </c>
      <c r="D49" s="62">
        <v>0</v>
      </c>
      <c r="E49" s="97">
        <f t="shared" si="6"/>
        <v>0</v>
      </c>
      <c r="F49" s="162">
        <f t="shared" si="7"/>
        <v>0</v>
      </c>
      <c r="G49" s="111">
        <v>0</v>
      </c>
      <c r="H49" s="165">
        <v>0</v>
      </c>
      <c r="I49" s="113">
        <f t="shared" si="8"/>
        <v>0</v>
      </c>
      <c r="J49" s="114">
        <f t="shared" si="9"/>
        <v>0</v>
      </c>
    </row>
    <row r="50" spans="1:10" ht="21.75" customHeight="1" x14ac:dyDescent="0.25">
      <c r="A50" s="263" t="s">
        <v>134</v>
      </c>
      <c r="B50" s="263"/>
      <c r="C50" s="263"/>
      <c r="D50" s="263"/>
      <c r="E50" s="263"/>
      <c r="F50" s="169">
        <f>SUM(F40:F49)</f>
        <v>0</v>
      </c>
      <c r="G50" s="272"/>
      <c r="H50" s="272"/>
      <c r="I50" s="173">
        <f>SUM(I40:I49)</f>
        <v>0</v>
      </c>
      <c r="J50" s="174">
        <f t="shared" si="9"/>
        <v>0</v>
      </c>
    </row>
    <row r="51" spans="1:10" x14ac:dyDescent="0.25">
      <c r="A51" s="89" t="s">
        <v>135</v>
      </c>
      <c r="B51" s="155"/>
      <c r="C51" s="155"/>
      <c r="D51" s="156"/>
      <c r="E51" s="155"/>
      <c r="F51" s="155"/>
      <c r="G51" s="155"/>
      <c r="H51" s="171"/>
      <c r="I51" s="155"/>
      <c r="J51" s="172"/>
    </row>
    <row r="52" spans="1:10" x14ac:dyDescent="0.25">
      <c r="A52" s="131"/>
      <c r="B52" s="60">
        <v>0</v>
      </c>
      <c r="C52" s="60">
        <v>0</v>
      </c>
      <c r="D52" s="62">
        <v>0</v>
      </c>
      <c r="E52" s="97">
        <f t="shared" ref="E52:E67" si="10">(D52/8*C52)</f>
        <v>0</v>
      </c>
      <c r="F52" s="162">
        <f t="shared" ref="F52:F67" si="11">E52*B52</f>
        <v>0</v>
      </c>
      <c r="G52" s="132">
        <v>0</v>
      </c>
      <c r="H52" s="175">
        <v>0</v>
      </c>
      <c r="I52" s="101">
        <f t="shared" ref="I52:I67" si="12">G52*H52</f>
        <v>0</v>
      </c>
      <c r="J52" s="102">
        <f t="shared" ref="J52:J67" si="13">F52+I52</f>
        <v>0</v>
      </c>
    </row>
    <row r="53" spans="1:10" x14ac:dyDescent="0.25">
      <c r="A53" s="131"/>
      <c r="B53" s="60">
        <v>0</v>
      </c>
      <c r="C53" s="60">
        <v>0</v>
      </c>
      <c r="D53" s="62">
        <v>0</v>
      </c>
      <c r="E53" s="97">
        <f t="shared" si="10"/>
        <v>0</v>
      </c>
      <c r="F53" s="162">
        <f t="shared" si="11"/>
        <v>0</v>
      </c>
      <c r="G53" s="105">
        <v>0</v>
      </c>
      <c r="H53" s="163">
        <v>0</v>
      </c>
      <c r="I53" s="106">
        <f t="shared" si="12"/>
        <v>0</v>
      </c>
      <c r="J53" s="107">
        <f t="shared" si="13"/>
        <v>0</v>
      </c>
    </row>
    <row r="54" spans="1:10" x14ac:dyDescent="0.25">
      <c r="A54" s="131"/>
      <c r="B54" s="60">
        <v>0</v>
      </c>
      <c r="C54" s="60">
        <v>0</v>
      </c>
      <c r="D54" s="62">
        <v>0</v>
      </c>
      <c r="E54" s="97">
        <f t="shared" si="10"/>
        <v>0</v>
      </c>
      <c r="F54" s="162">
        <f t="shared" si="11"/>
        <v>0</v>
      </c>
      <c r="G54" s="105">
        <v>0</v>
      </c>
      <c r="H54" s="163">
        <v>0</v>
      </c>
      <c r="I54" s="106">
        <f t="shared" si="12"/>
        <v>0</v>
      </c>
      <c r="J54" s="107">
        <f t="shared" si="13"/>
        <v>0</v>
      </c>
    </row>
    <row r="55" spans="1:10" x14ac:dyDescent="0.25">
      <c r="A55" s="108"/>
      <c r="B55" s="60">
        <v>0</v>
      </c>
      <c r="C55" s="60">
        <v>0</v>
      </c>
      <c r="D55" s="62">
        <v>0</v>
      </c>
      <c r="E55" s="97">
        <f t="shared" si="10"/>
        <v>0</v>
      </c>
      <c r="F55" s="162">
        <f t="shared" si="11"/>
        <v>0</v>
      </c>
      <c r="G55" s="105">
        <v>0</v>
      </c>
      <c r="H55" s="163">
        <v>0</v>
      </c>
      <c r="I55" s="106">
        <f t="shared" si="12"/>
        <v>0</v>
      </c>
      <c r="J55" s="107">
        <f t="shared" si="13"/>
        <v>0</v>
      </c>
    </row>
    <row r="56" spans="1:10" x14ac:dyDescent="0.25">
      <c r="A56" s="108"/>
      <c r="B56" s="60">
        <v>0</v>
      </c>
      <c r="C56" s="60">
        <v>0</v>
      </c>
      <c r="D56" s="62">
        <v>0</v>
      </c>
      <c r="E56" s="97">
        <f t="shared" si="10"/>
        <v>0</v>
      </c>
      <c r="F56" s="162">
        <f t="shared" si="11"/>
        <v>0</v>
      </c>
      <c r="G56" s="99">
        <v>0</v>
      </c>
      <c r="H56" s="163">
        <v>0</v>
      </c>
      <c r="I56" s="106">
        <f t="shared" si="12"/>
        <v>0</v>
      </c>
      <c r="J56" s="107">
        <f t="shared" si="13"/>
        <v>0</v>
      </c>
    </row>
    <row r="57" spans="1:10" x14ac:dyDescent="0.25">
      <c r="A57" s="108"/>
      <c r="B57" s="60">
        <v>0</v>
      </c>
      <c r="C57" s="60">
        <v>0</v>
      </c>
      <c r="D57" s="62">
        <v>0</v>
      </c>
      <c r="E57" s="97">
        <f t="shared" si="10"/>
        <v>0</v>
      </c>
      <c r="F57" s="162">
        <f t="shared" si="11"/>
        <v>0</v>
      </c>
      <c r="G57" s="105">
        <v>0</v>
      </c>
      <c r="H57" s="163">
        <v>0</v>
      </c>
      <c r="I57" s="106">
        <f t="shared" si="12"/>
        <v>0</v>
      </c>
      <c r="J57" s="107">
        <f t="shared" si="13"/>
        <v>0</v>
      </c>
    </row>
    <row r="58" spans="1:10" x14ac:dyDescent="0.25">
      <c r="A58" s="108"/>
      <c r="B58" s="60">
        <v>0</v>
      </c>
      <c r="C58" s="60">
        <v>0</v>
      </c>
      <c r="D58" s="62">
        <v>0</v>
      </c>
      <c r="E58" s="97">
        <f t="shared" si="10"/>
        <v>0</v>
      </c>
      <c r="F58" s="162">
        <f t="shared" si="11"/>
        <v>0</v>
      </c>
      <c r="G58" s="105">
        <v>0</v>
      </c>
      <c r="H58" s="163">
        <v>0</v>
      </c>
      <c r="I58" s="106">
        <f t="shared" si="12"/>
        <v>0</v>
      </c>
      <c r="J58" s="107">
        <f t="shared" si="13"/>
        <v>0</v>
      </c>
    </row>
    <row r="59" spans="1:10" x14ac:dyDescent="0.25">
      <c r="A59" s="108"/>
      <c r="B59" s="60">
        <v>0</v>
      </c>
      <c r="C59" s="60">
        <v>0</v>
      </c>
      <c r="D59" s="62">
        <v>0</v>
      </c>
      <c r="E59" s="97">
        <f t="shared" si="10"/>
        <v>0</v>
      </c>
      <c r="F59" s="162">
        <f t="shared" si="11"/>
        <v>0</v>
      </c>
      <c r="G59" s="105">
        <v>0</v>
      </c>
      <c r="H59" s="163">
        <v>0</v>
      </c>
      <c r="I59" s="106">
        <f t="shared" si="12"/>
        <v>0</v>
      </c>
      <c r="J59" s="107">
        <f t="shared" si="13"/>
        <v>0</v>
      </c>
    </row>
    <row r="60" spans="1:10" x14ac:dyDescent="0.25">
      <c r="A60" s="108"/>
      <c r="B60" s="60">
        <v>0</v>
      </c>
      <c r="C60" s="60">
        <v>0</v>
      </c>
      <c r="D60" s="62">
        <v>0</v>
      </c>
      <c r="E60" s="97">
        <f t="shared" si="10"/>
        <v>0</v>
      </c>
      <c r="F60" s="162">
        <f t="shared" si="11"/>
        <v>0</v>
      </c>
      <c r="G60" s="99">
        <v>0</v>
      </c>
      <c r="H60" s="163">
        <v>0</v>
      </c>
      <c r="I60" s="106">
        <f t="shared" si="12"/>
        <v>0</v>
      </c>
      <c r="J60" s="107">
        <f t="shared" si="13"/>
        <v>0</v>
      </c>
    </row>
    <row r="61" spans="1:10" x14ac:dyDescent="0.25">
      <c r="A61" s="108"/>
      <c r="B61" s="60">
        <v>0</v>
      </c>
      <c r="C61" s="60">
        <v>0</v>
      </c>
      <c r="D61" s="62">
        <v>0</v>
      </c>
      <c r="E61" s="97">
        <f t="shared" si="10"/>
        <v>0</v>
      </c>
      <c r="F61" s="162">
        <f t="shared" si="11"/>
        <v>0</v>
      </c>
      <c r="G61" s="105">
        <v>0</v>
      </c>
      <c r="H61" s="163">
        <v>0</v>
      </c>
      <c r="I61" s="106">
        <f t="shared" si="12"/>
        <v>0</v>
      </c>
      <c r="J61" s="102">
        <f t="shared" si="13"/>
        <v>0</v>
      </c>
    </row>
    <row r="62" spans="1:10" x14ac:dyDescent="0.25">
      <c r="A62" s="108"/>
      <c r="B62" s="60">
        <v>0</v>
      </c>
      <c r="C62" s="60">
        <v>0</v>
      </c>
      <c r="D62" s="62">
        <v>0</v>
      </c>
      <c r="E62" s="97">
        <f t="shared" si="10"/>
        <v>0</v>
      </c>
      <c r="F62" s="162">
        <f t="shared" si="11"/>
        <v>0</v>
      </c>
      <c r="G62" s="105">
        <v>0</v>
      </c>
      <c r="H62" s="163">
        <v>0</v>
      </c>
      <c r="I62" s="106">
        <f t="shared" si="12"/>
        <v>0</v>
      </c>
      <c r="J62" s="107">
        <f t="shared" si="13"/>
        <v>0</v>
      </c>
    </row>
    <row r="63" spans="1:10" x14ac:dyDescent="0.25">
      <c r="A63" s="108"/>
      <c r="B63" s="60">
        <v>0</v>
      </c>
      <c r="C63" s="60">
        <v>0</v>
      </c>
      <c r="D63" s="62">
        <v>0</v>
      </c>
      <c r="E63" s="97">
        <f t="shared" si="10"/>
        <v>0</v>
      </c>
      <c r="F63" s="162">
        <f t="shared" si="11"/>
        <v>0</v>
      </c>
      <c r="G63" s="105">
        <v>0</v>
      </c>
      <c r="H63" s="163">
        <v>0</v>
      </c>
      <c r="I63" s="106">
        <f t="shared" si="12"/>
        <v>0</v>
      </c>
      <c r="J63" s="107">
        <f t="shared" si="13"/>
        <v>0</v>
      </c>
    </row>
    <row r="64" spans="1:10" x14ac:dyDescent="0.25">
      <c r="A64" s="108"/>
      <c r="B64" s="60">
        <v>0</v>
      </c>
      <c r="C64" s="60">
        <v>0</v>
      </c>
      <c r="D64" s="62">
        <v>0</v>
      </c>
      <c r="E64" s="97">
        <f t="shared" si="10"/>
        <v>0</v>
      </c>
      <c r="F64" s="162">
        <f t="shared" si="11"/>
        <v>0</v>
      </c>
      <c r="G64" s="99">
        <v>0</v>
      </c>
      <c r="H64" s="163">
        <v>0</v>
      </c>
      <c r="I64" s="106">
        <f t="shared" si="12"/>
        <v>0</v>
      </c>
      <c r="J64" s="102">
        <f t="shared" si="13"/>
        <v>0</v>
      </c>
    </row>
    <row r="65" spans="1:10" x14ac:dyDescent="0.25">
      <c r="A65" s="108"/>
      <c r="B65" s="60">
        <v>0</v>
      </c>
      <c r="C65" s="60">
        <v>0</v>
      </c>
      <c r="D65" s="62">
        <v>0</v>
      </c>
      <c r="E65" s="97">
        <f t="shared" si="10"/>
        <v>0</v>
      </c>
      <c r="F65" s="162">
        <f t="shared" si="11"/>
        <v>0</v>
      </c>
      <c r="G65" s="105">
        <v>0</v>
      </c>
      <c r="H65" s="163">
        <v>0</v>
      </c>
      <c r="I65" s="106">
        <f t="shared" si="12"/>
        <v>0</v>
      </c>
      <c r="J65" s="107">
        <f t="shared" si="13"/>
        <v>0</v>
      </c>
    </row>
    <row r="66" spans="1:10" x14ac:dyDescent="0.25">
      <c r="A66" s="108"/>
      <c r="B66" s="60">
        <v>0</v>
      </c>
      <c r="C66" s="60">
        <v>0</v>
      </c>
      <c r="D66" s="62">
        <v>0</v>
      </c>
      <c r="E66" s="97">
        <f t="shared" si="10"/>
        <v>0</v>
      </c>
      <c r="F66" s="162">
        <f t="shared" si="11"/>
        <v>0</v>
      </c>
      <c r="G66" s="105">
        <v>0</v>
      </c>
      <c r="H66" s="163">
        <v>0</v>
      </c>
      <c r="I66" s="106">
        <f t="shared" si="12"/>
        <v>0</v>
      </c>
      <c r="J66" s="107">
        <f t="shared" si="13"/>
        <v>0</v>
      </c>
    </row>
    <row r="67" spans="1:10" x14ac:dyDescent="0.25">
      <c r="A67" s="108"/>
      <c r="B67" s="60">
        <v>0</v>
      </c>
      <c r="C67" s="60">
        <v>0</v>
      </c>
      <c r="D67" s="62">
        <v>0</v>
      </c>
      <c r="E67" s="97">
        <f t="shared" si="10"/>
        <v>0</v>
      </c>
      <c r="F67" s="162">
        <f t="shared" si="11"/>
        <v>0</v>
      </c>
      <c r="G67" s="136">
        <v>0</v>
      </c>
      <c r="H67" s="176">
        <v>0</v>
      </c>
      <c r="I67" s="113">
        <f t="shared" si="12"/>
        <v>0</v>
      </c>
      <c r="J67" s="128">
        <f t="shared" si="13"/>
        <v>0</v>
      </c>
    </row>
    <row r="68" spans="1:10" ht="21.75" customHeight="1" x14ac:dyDescent="0.25">
      <c r="A68" s="263" t="s">
        <v>136</v>
      </c>
      <c r="B68" s="263"/>
      <c r="C68" s="177"/>
      <c r="D68" s="178"/>
      <c r="E68" s="177"/>
      <c r="F68" s="139">
        <f>SUM(F52:F67)</f>
        <v>0</v>
      </c>
      <c r="G68" s="177"/>
      <c r="H68" s="179"/>
      <c r="I68" s="140">
        <f>SUM(I52:I67)</f>
        <v>0</v>
      </c>
      <c r="J68" s="180">
        <f>I68+F68</f>
        <v>0</v>
      </c>
    </row>
    <row r="69" spans="1:10" x14ac:dyDescent="0.25">
      <c r="A69" s="145" t="s">
        <v>148</v>
      </c>
      <c r="B69" s="146">
        <f>J50+J38+J68</f>
        <v>0</v>
      </c>
    </row>
    <row r="70" spans="1:10" ht="28.5" customHeight="1" x14ac:dyDescent="0.25">
      <c r="A70" s="145" t="s">
        <v>149</v>
      </c>
      <c r="B70" s="146">
        <f>B69+B23</f>
        <v>0</v>
      </c>
    </row>
  </sheetData>
  <sheetProtection selectLockedCells="1" selectUnlockedCells="1"/>
  <mergeCells count="7">
    <mergeCell ref="A68:B68"/>
    <mergeCell ref="A2:J2"/>
    <mergeCell ref="C25:F25"/>
    <mergeCell ref="G25:J25"/>
    <mergeCell ref="G38:H38"/>
    <mergeCell ref="A50:E50"/>
    <mergeCell ref="G50:H50"/>
  </mergeCells>
  <pageMargins left="0.7" right="0.7" top="0.63472222222222219" bottom="0.78749999999999998" header="0.3" footer="0.3"/>
  <pageSetup paperSize="9" scale="35" firstPageNumber="0" orientation="landscape" horizontalDpi="300" verticalDpi="300" r:id="rId1"/>
  <headerFooter alignWithMargins="0">
    <oddFooter>&amp;L&amp;"Calibri,Standard"&amp;8Service Kalkulationstool 2020 Version 1.1 16.01.2020&amp;C&amp;"Calibri,Standard"&amp;8c/o IG Freie Theaterarbeit 
Gumpendorfer Straße 63B, A - 1060 WIen</oddFooter>
  </headerFooter>
  <rowBreaks count="1" manualBreakCount="1">
    <brk id="38"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9"/>
  <sheetViews>
    <sheetView zoomScaleNormal="100" zoomScalePageLayoutView="85" workbookViewId="0">
      <selection activeCell="H8" sqref="H8"/>
    </sheetView>
  </sheetViews>
  <sheetFormatPr baseColWidth="10" defaultColWidth="11.42578125" defaultRowHeight="15" x14ac:dyDescent="0.25"/>
  <cols>
    <col min="1" max="1" width="48.140625" style="19" customWidth="1"/>
    <col min="2" max="2" width="14" style="19" customWidth="1"/>
    <col min="3" max="3" width="17.85546875" style="19" customWidth="1"/>
    <col min="4" max="4" width="29" style="19" customWidth="1"/>
    <col min="5" max="5" width="25.7109375" style="19" customWidth="1"/>
    <col min="6" max="6" width="42.7109375" style="19" customWidth="1"/>
    <col min="7" max="7" width="9.42578125" style="19" customWidth="1"/>
    <col min="8" max="8" width="8.140625" style="19" customWidth="1"/>
    <col min="9" max="16384" width="11.42578125" style="19"/>
  </cols>
  <sheetData>
    <row r="1" spans="1:8" ht="15.75" x14ac:dyDescent="0.25">
      <c r="A1" s="181" t="s">
        <v>182</v>
      </c>
      <c r="B1" s="181"/>
      <c r="C1" s="181"/>
      <c r="D1" s="182"/>
      <c r="E1" s="182"/>
      <c r="F1" s="183"/>
      <c r="G1" s="184"/>
      <c r="H1" s="184"/>
    </row>
    <row r="3" spans="1:8" ht="47.25" customHeight="1" x14ac:dyDescent="0.25">
      <c r="A3" s="274" t="s">
        <v>178</v>
      </c>
      <c r="B3" s="274"/>
      <c r="C3" s="274"/>
      <c r="D3" s="274"/>
      <c r="E3" s="274"/>
      <c r="F3" s="274"/>
    </row>
    <row r="4" spans="1:8" ht="19.5" thickBot="1" x14ac:dyDescent="0.35">
      <c r="A4" s="213" t="s">
        <v>182</v>
      </c>
      <c r="B4" s="236" t="s">
        <v>192</v>
      </c>
      <c r="C4" s="236" t="s">
        <v>193</v>
      </c>
      <c r="D4" s="214" t="s">
        <v>159</v>
      </c>
      <c r="E4" s="275" t="s">
        <v>160</v>
      </c>
      <c r="F4" s="275"/>
    </row>
    <row r="5" spans="1:8" x14ac:dyDescent="0.25">
      <c r="A5" s="251"/>
      <c r="B5" s="237"/>
      <c r="C5" s="238"/>
      <c r="D5" s="241">
        <f t="shared" ref="D5:D29" si="0">B5*C5</f>
        <v>0</v>
      </c>
      <c r="E5" s="273"/>
      <c r="F5" s="273"/>
    </row>
    <row r="6" spans="1:8" x14ac:dyDescent="0.25">
      <c r="A6" s="259"/>
      <c r="B6" s="258"/>
      <c r="C6" s="240"/>
      <c r="D6" s="241">
        <f t="shared" si="0"/>
        <v>0</v>
      </c>
      <c r="E6" s="273"/>
      <c r="F6" s="273"/>
    </row>
    <row r="7" spans="1:8" x14ac:dyDescent="0.25">
      <c r="A7" s="252"/>
      <c r="B7" s="239"/>
      <c r="C7" s="242"/>
      <c r="D7" s="241">
        <f t="shared" si="0"/>
        <v>0</v>
      </c>
      <c r="E7" s="273"/>
      <c r="F7" s="273"/>
    </row>
    <row r="8" spans="1:8" x14ac:dyDescent="0.25">
      <c r="A8" s="253"/>
      <c r="B8" s="239"/>
      <c r="C8" s="242"/>
      <c r="D8" s="241">
        <f t="shared" si="0"/>
        <v>0</v>
      </c>
      <c r="E8" s="273"/>
      <c r="F8" s="273"/>
    </row>
    <row r="9" spans="1:8" x14ac:dyDescent="0.25">
      <c r="A9" s="253"/>
      <c r="B9" s="239"/>
      <c r="C9" s="242"/>
      <c r="D9" s="241">
        <f t="shared" si="0"/>
        <v>0</v>
      </c>
      <c r="E9" s="273"/>
      <c r="F9" s="273"/>
    </row>
    <row r="10" spans="1:8" x14ac:dyDescent="0.25">
      <c r="A10" s="253"/>
      <c r="B10" s="239"/>
      <c r="C10" s="242"/>
      <c r="D10" s="241">
        <f t="shared" si="0"/>
        <v>0</v>
      </c>
      <c r="E10" s="273"/>
      <c r="F10" s="273"/>
    </row>
    <row r="11" spans="1:8" x14ac:dyDescent="0.25">
      <c r="A11" s="253"/>
      <c r="B11" s="239"/>
      <c r="C11" s="242"/>
      <c r="D11" s="241">
        <f t="shared" si="0"/>
        <v>0</v>
      </c>
      <c r="E11" s="273"/>
      <c r="F11" s="273"/>
    </row>
    <row r="12" spans="1:8" x14ac:dyDescent="0.25">
      <c r="A12" s="254"/>
      <c r="B12" s="243"/>
      <c r="C12" s="244"/>
      <c r="D12" s="241">
        <f t="shared" si="0"/>
        <v>0</v>
      </c>
      <c r="E12" s="273"/>
      <c r="F12" s="273"/>
    </row>
    <row r="13" spans="1:8" x14ac:dyDescent="0.25">
      <c r="A13" s="254"/>
      <c r="B13" s="243"/>
      <c r="C13" s="244"/>
      <c r="D13" s="241">
        <f t="shared" si="0"/>
        <v>0</v>
      </c>
      <c r="E13" s="273"/>
      <c r="F13" s="273"/>
    </row>
    <row r="14" spans="1:8" x14ac:dyDescent="0.25">
      <c r="A14" s="254"/>
      <c r="B14" s="243"/>
      <c r="C14" s="244"/>
      <c r="D14" s="241">
        <f t="shared" si="0"/>
        <v>0</v>
      </c>
      <c r="E14" s="273"/>
      <c r="F14" s="273"/>
    </row>
    <row r="15" spans="1:8" x14ac:dyDescent="0.25">
      <c r="A15" s="254"/>
      <c r="B15" s="243"/>
      <c r="C15" s="244"/>
      <c r="D15" s="241">
        <f t="shared" si="0"/>
        <v>0</v>
      </c>
      <c r="E15" s="273"/>
      <c r="F15" s="273"/>
    </row>
    <row r="16" spans="1:8" x14ac:dyDescent="0.25">
      <c r="A16" s="254"/>
      <c r="B16" s="243"/>
      <c r="C16" s="244"/>
      <c r="D16" s="241">
        <f t="shared" si="0"/>
        <v>0</v>
      </c>
      <c r="E16" s="273"/>
      <c r="F16" s="273"/>
    </row>
    <row r="17" spans="1:6" x14ac:dyDescent="0.25">
      <c r="A17" s="254"/>
      <c r="B17" s="243"/>
      <c r="C17" s="244"/>
      <c r="D17" s="241">
        <f t="shared" si="0"/>
        <v>0</v>
      </c>
      <c r="E17" s="273"/>
      <c r="F17" s="273"/>
    </row>
    <row r="18" spans="1:6" x14ac:dyDescent="0.25">
      <c r="A18" s="254"/>
      <c r="B18" s="243"/>
      <c r="C18" s="244"/>
      <c r="D18" s="241">
        <f t="shared" si="0"/>
        <v>0</v>
      </c>
      <c r="E18" s="273"/>
      <c r="F18" s="273"/>
    </row>
    <row r="19" spans="1:6" x14ac:dyDescent="0.25">
      <c r="A19" s="254"/>
      <c r="B19" s="243"/>
      <c r="C19" s="244"/>
      <c r="D19" s="241">
        <f t="shared" si="0"/>
        <v>0</v>
      </c>
      <c r="E19" s="273"/>
      <c r="F19" s="273"/>
    </row>
    <row r="20" spans="1:6" x14ac:dyDescent="0.25">
      <c r="A20" s="254"/>
      <c r="B20" s="243"/>
      <c r="C20" s="244"/>
      <c r="D20" s="241">
        <f t="shared" si="0"/>
        <v>0</v>
      </c>
      <c r="E20" s="273"/>
      <c r="F20" s="273"/>
    </row>
    <row r="21" spans="1:6" x14ac:dyDescent="0.25">
      <c r="A21" s="254"/>
      <c r="B21" s="243"/>
      <c r="C21" s="244"/>
      <c r="D21" s="241">
        <f t="shared" si="0"/>
        <v>0</v>
      </c>
      <c r="E21" s="273"/>
      <c r="F21" s="273"/>
    </row>
    <row r="22" spans="1:6" x14ac:dyDescent="0.25">
      <c r="A22" s="254"/>
      <c r="B22" s="243"/>
      <c r="C22" s="244"/>
      <c r="D22" s="241">
        <f t="shared" si="0"/>
        <v>0</v>
      </c>
      <c r="E22" s="273"/>
      <c r="F22" s="273"/>
    </row>
    <row r="23" spans="1:6" x14ac:dyDescent="0.25">
      <c r="A23" s="254"/>
      <c r="B23" s="243"/>
      <c r="C23" s="244"/>
      <c r="D23" s="241">
        <f t="shared" si="0"/>
        <v>0</v>
      </c>
      <c r="E23" s="273"/>
      <c r="F23" s="273"/>
    </row>
    <row r="24" spans="1:6" x14ac:dyDescent="0.25">
      <c r="A24" s="254"/>
      <c r="B24" s="243"/>
      <c r="C24" s="244"/>
      <c r="D24" s="241">
        <f t="shared" si="0"/>
        <v>0</v>
      </c>
      <c r="E24" s="273"/>
      <c r="F24" s="273"/>
    </row>
    <row r="25" spans="1:6" x14ac:dyDescent="0.25">
      <c r="A25" s="254"/>
      <c r="B25" s="243"/>
      <c r="C25" s="244"/>
      <c r="D25" s="241">
        <f t="shared" si="0"/>
        <v>0</v>
      </c>
      <c r="E25" s="273"/>
      <c r="F25" s="273"/>
    </row>
    <row r="26" spans="1:6" x14ac:dyDescent="0.25">
      <c r="A26" s="254"/>
      <c r="B26" s="243"/>
      <c r="C26" s="244"/>
      <c r="D26" s="241">
        <f t="shared" si="0"/>
        <v>0</v>
      </c>
      <c r="E26" s="273"/>
      <c r="F26" s="273"/>
    </row>
    <row r="27" spans="1:6" x14ac:dyDescent="0.25">
      <c r="A27" s="254"/>
      <c r="B27" s="243"/>
      <c r="C27" s="244"/>
      <c r="D27" s="241">
        <f t="shared" si="0"/>
        <v>0</v>
      </c>
      <c r="E27" s="273"/>
      <c r="F27" s="273"/>
    </row>
    <row r="28" spans="1:6" x14ac:dyDescent="0.25">
      <c r="A28" s="254"/>
      <c r="B28" s="243"/>
      <c r="C28" s="244"/>
      <c r="D28" s="241">
        <f t="shared" si="0"/>
        <v>0</v>
      </c>
      <c r="E28" s="273"/>
      <c r="F28" s="273"/>
    </row>
    <row r="29" spans="1:6" x14ac:dyDescent="0.25">
      <c r="A29" s="254"/>
      <c r="B29" s="243"/>
      <c r="C29" s="244"/>
      <c r="D29" s="241">
        <f t="shared" si="0"/>
        <v>0</v>
      </c>
      <c r="E29" s="277"/>
      <c r="F29" s="277"/>
    </row>
    <row r="30" spans="1:6" ht="15.75" x14ac:dyDescent="0.25">
      <c r="A30" s="278" t="s">
        <v>194</v>
      </c>
      <c r="B30" s="278"/>
      <c r="C30" s="278"/>
      <c r="D30" s="217">
        <f>SUM(D5:D29)</f>
        <v>0</v>
      </c>
      <c r="E30" s="277"/>
      <c r="F30" s="277"/>
    </row>
    <row r="31" spans="1:6" ht="25.5" customHeight="1" x14ac:dyDescent="0.25">
      <c r="A31" s="276"/>
      <c r="B31" s="276"/>
      <c r="C31" s="276"/>
      <c r="D31" s="276"/>
      <c r="E31" s="276"/>
      <c r="F31" s="276"/>
    </row>
    <row r="32" spans="1:6" ht="47.25" customHeight="1" x14ac:dyDescent="0.25">
      <c r="A32" s="279" t="s">
        <v>185</v>
      </c>
      <c r="B32" s="279"/>
      <c r="C32" s="279"/>
      <c r="D32" s="279"/>
      <c r="E32" s="279"/>
      <c r="F32" s="279"/>
    </row>
    <row r="33" spans="1:6" ht="19.5" thickBot="1" x14ac:dyDescent="0.35">
      <c r="A33" s="213" t="s">
        <v>182</v>
      </c>
      <c r="B33" s="213" t="s">
        <v>192</v>
      </c>
      <c r="C33" s="213" t="s">
        <v>193</v>
      </c>
      <c r="D33" s="222" t="s">
        <v>159</v>
      </c>
      <c r="E33" s="275" t="s">
        <v>160</v>
      </c>
      <c r="F33" s="275"/>
    </row>
    <row r="34" spans="1:6" x14ac:dyDescent="0.25">
      <c r="A34" s="255"/>
      <c r="B34" s="245"/>
      <c r="C34" s="246"/>
      <c r="D34" s="223">
        <f t="shared" ref="D34:D58" si="1">B34*C34</f>
        <v>0</v>
      </c>
      <c r="E34" s="273"/>
      <c r="F34" s="273"/>
    </row>
    <row r="35" spans="1:6" x14ac:dyDescent="0.25">
      <c r="A35" s="259"/>
      <c r="B35" s="258"/>
      <c r="C35" s="240"/>
      <c r="D35" s="247">
        <f t="shared" si="1"/>
        <v>0</v>
      </c>
      <c r="E35" s="273"/>
      <c r="F35" s="273"/>
    </row>
    <row r="36" spans="1:6" x14ac:dyDescent="0.25">
      <c r="A36" s="252"/>
      <c r="B36" s="239"/>
      <c r="C36" s="240"/>
      <c r="D36" s="247">
        <f t="shared" si="1"/>
        <v>0</v>
      </c>
      <c r="E36" s="273"/>
      <c r="F36" s="273"/>
    </row>
    <row r="37" spans="1:6" x14ac:dyDescent="0.25">
      <c r="A37" s="253"/>
      <c r="B37" s="239"/>
      <c r="C37" s="240"/>
      <c r="D37" s="247">
        <f t="shared" si="1"/>
        <v>0</v>
      </c>
      <c r="E37" s="273"/>
      <c r="F37" s="273"/>
    </row>
    <row r="38" spans="1:6" x14ac:dyDescent="0.25">
      <c r="A38" s="253"/>
      <c r="B38" s="239"/>
      <c r="C38" s="240"/>
      <c r="D38" s="247">
        <f t="shared" si="1"/>
        <v>0</v>
      </c>
      <c r="E38" s="273"/>
      <c r="F38" s="273"/>
    </row>
    <row r="39" spans="1:6" x14ac:dyDescent="0.25">
      <c r="A39" s="253"/>
      <c r="B39" s="243"/>
      <c r="C39" s="248"/>
      <c r="D39" s="247">
        <f t="shared" si="1"/>
        <v>0</v>
      </c>
      <c r="E39" s="273"/>
      <c r="F39" s="273"/>
    </row>
    <row r="40" spans="1:6" x14ac:dyDescent="0.25">
      <c r="A40" s="256"/>
      <c r="B40" s="243"/>
      <c r="C40" s="248"/>
      <c r="D40" s="247">
        <f t="shared" si="1"/>
        <v>0</v>
      </c>
      <c r="E40" s="273"/>
      <c r="F40" s="273"/>
    </row>
    <row r="41" spans="1:6" x14ac:dyDescent="0.25">
      <c r="A41" s="254"/>
      <c r="B41" s="243"/>
      <c r="C41" s="248"/>
      <c r="D41" s="247">
        <f t="shared" si="1"/>
        <v>0</v>
      </c>
      <c r="E41" s="273"/>
      <c r="F41" s="273"/>
    </row>
    <row r="42" spans="1:6" x14ac:dyDescent="0.25">
      <c r="A42" s="254"/>
      <c r="B42" s="243"/>
      <c r="C42" s="248"/>
      <c r="D42" s="247">
        <f t="shared" si="1"/>
        <v>0</v>
      </c>
      <c r="E42" s="273"/>
      <c r="F42" s="273"/>
    </row>
    <row r="43" spans="1:6" x14ac:dyDescent="0.25">
      <c r="A43" s="254"/>
      <c r="B43" s="243"/>
      <c r="C43" s="248"/>
      <c r="D43" s="247">
        <f t="shared" si="1"/>
        <v>0</v>
      </c>
      <c r="E43" s="273"/>
      <c r="F43" s="273"/>
    </row>
    <row r="44" spans="1:6" x14ac:dyDescent="0.25">
      <c r="A44" s="254"/>
      <c r="B44" s="243"/>
      <c r="C44" s="248"/>
      <c r="D44" s="247">
        <f t="shared" si="1"/>
        <v>0</v>
      </c>
      <c r="E44" s="273"/>
      <c r="F44" s="273"/>
    </row>
    <row r="45" spans="1:6" x14ac:dyDescent="0.25">
      <c r="A45" s="254"/>
      <c r="B45" s="243"/>
      <c r="C45" s="248"/>
      <c r="D45" s="247">
        <f t="shared" si="1"/>
        <v>0</v>
      </c>
      <c r="E45" s="273"/>
      <c r="F45" s="273"/>
    </row>
    <row r="46" spans="1:6" x14ac:dyDescent="0.25">
      <c r="A46" s="254"/>
      <c r="B46" s="243"/>
      <c r="C46" s="248"/>
      <c r="D46" s="247">
        <f t="shared" si="1"/>
        <v>0</v>
      </c>
      <c r="E46" s="273"/>
      <c r="F46" s="273"/>
    </row>
    <row r="47" spans="1:6" x14ac:dyDescent="0.25">
      <c r="A47" s="254"/>
      <c r="B47" s="243"/>
      <c r="C47" s="248"/>
      <c r="D47" s="247">
        <f t="shared" si="1"/>
        <v>0</v>
      </c>
      <c r="E47" s="273"/>
      <c r="F47" s="273"/>
    </row>
    <row r="48" spans="1:6" x14ac:dyDescent="0.25">
      <c r="A48" s="254"/>
      <c r="B48" s="243"/>
      <c r="C48" s="248"/>
      <c r="D48" s="247">
        <f t="shared" si="1"/>
        <v>0</v>
      </c>
      <c r="E48" s="273"/>
      <c r="F48" s="273"/>
    </row>
    <row r="49" spans="1:7" x14ac:dyDescent="0.25">
      <c r="A49" s="254"/>
      <c r="B49" s="243"/>
      <c r="C49" s="248"/>
      <c r="D49" s="247">
        <f t="shared" si="1"/>
        <v>0</v>
      </c>
      <c r="E49" s="273"/>
      <c r="F49" s="273"/>
    </row>
    <row r="50" spans="1:7" x14ac:dyDescent="0.25">
      <c r="A50" s="254"/>
      <c r="B50" s="243"/>
      <c r="C50" s="248"/>
      <c r="D50" s="247">
        <f t="shared" si="1"/>
        <v>0</v>
      </c>
      <c r="E50" s="273"/>
      <c r="F50" s="273"/>
    </row>
    <row r="51" spans="1:7" x14ac:dyDescent="0.25">
      <c r="A51" s="254"/>
      <c r="B51" s="243"/>
      <c r="C51" s="248"/>
      <c r="D51" s="247">
        <f t="shared" si="1"/>
        <v>0</v>
      </c>
      <c r="E51" s="273"/>
      <c r="F51" s="273"/>
    </row>
    <row r="52" spans="1:7" x14ac:dyDescent="0.25">
      <c r="A52" s="254"/>
      <c r="B52" s="243"/>
      <c r="C52" s="248"/>
      <c r="D52" s="247">
        <f t="shared" si="1"/>
        <v>0</v>
      </c>
      <c r="E52" s="273"/>
      <c r="F52" s="273"/>
    </row>
    <row r="53" spans="1:7" x14ac:dyDescent="0.25">
      <c r="A53" s="254"/>
      <c r="B53" s="243"/>
      <c r="C53" s="248"/>
      <c r="D53" s="247">
        <f t="shared" si="1"/>
        <v>0</v>
      </c>
      <c r="E53" s="273"/>
      <c r="F53" s="273"/>
    </row>
    <row r="54" spans="1:7" x14ac:dyDescent="0.25">
      <c r="A54" s="254"/>
      <c r="B54" s="243"/>
      <c r="C54" s="248"/>
      <c r="D54" s="247">
        <f t="shared" si="1"/>
        <v>0</v>
      </c>
      <c r="E54" s="273"/>
      <c r="F54" s="273"/>
    </row>
    <row r="55" spans="1:7" x14ac:dyDescent="0.25">
      <c r="A55" s="254"/>
      <c r="B55" s="243"/>
      <c r="C55" s="248"/>
      <c r="D55" s="247">
        <f t="shared" si="1"/>
        <v>0</v>
      </c>
      <c r="E55" s="273"/>
      <c r="F55" s="273"/>
    </row>
    <row r="56" spans="1:7" x14ac:dyDescent="0.25">
      <c r="A56" s="254"/>
      <c r="B56" s="243"/>
      <c r="C56" s="248"/>
      <c r="D56" s="247">
        <f t="shared" si="1"/>
        <v>0</v>
      </c>
      <c r="E56" s="273"/>
      <c r="F56" s="273"/>
    </row>
    <row r="57" spans="1:7" x14ac:dyDescent="0.25">
      <c r="A57" s="254"/>
      <c r="B57" s="243"/>
      <c r="C57" s="248"/>
      <c r="D57" s="247">
        <f t="shared" si="1"/>
        <v>0</v>
      </c>
      <c r="E57" s="273"/>
      <c r="F57" s="273"/>
    </row>
    <row r="58" spans="1:7" x14ac:dyDescent="0.25">
      <c r="A58" s="257"/>
      <c r="B58" s="249"/>
      <c r="C58" s="250"/>
      <c r="D58" s="247">
        <f t="shared" si="1"/>
        <v>0</v>
      </c>
      <c r="E58" s="273"/>
      <c r="F58" s="273"/>
    </row>
    <row r="59" spans="1:7" ht="15.75" x14ac:dyDescent="0.25">
      <c r="A59" s="278" t="s">
        <v>195</v>
      </c>
      <c r="B59" s="278"/>
      <c r="C59" s="278"/>
      <c r="D59" s="217">
        <f>SUM(D34:D58)</f>
        <v>0</v>
      </c>
      <c r="E59" s="280"/>
      <c r="F59" s="280"/>
      <c r="G59" s="224"/>
    </row>
  </sheetData>
  <sheetProtection selectLockedCells="1" selectUnlockedCells="1"/>
  <mergeCells count="59">
    <mergeCell ref="E56:F56"/>
    <mergeCell ref="E57:F57"/>
    <mergeCell ref="E58:F58"/>
    <mergeCell ref="A59:C59"/>
    <mergeCell ref="E59:F59"/>
    <mergeCell ref="E55:F55"/>
    <mergeCell ref="E44:F44"/>
    <mergeCell ref="E45:F45"/>
    <mergeCell ref="E46:F46"/>
    <mergeCell ref="E47:F47"/>
    <mergeCell ref="E48:F48"/>
    <mergeCell ref="E49:F49"/>
    <mergeCell ref="E50:F50"/>
    <mergeCell ref="E51:F51"/>
    <mergeCell ref="E52:F52"/>
    <mergeCell ref="E53:F53"/>
    <mergeCell ref="E54:F54"/>
    <mergeCell ref="E43:F43"/>
    <mergeCell ref="A32:F32"/>
    <mergeCell ref="E33:F33"/>
    <mergeCell ref="E34:F34"/>
    <mergeCell ref="E35:F35"/>
    <mergeCell ref="E36:F36"/>
    <mergeCell ref="E37:F37"/>
    <mergeCell ref="E38:F38"/>
    <mergeCell ref="E39:F39"/>
    <mergeCell ref="E40:F40"/>
    <mergeCell ref="E41:F41"/>
    <mergeCell ref="E42:F42"/>
    <mergeCell ref="A31:F31"/>
    <mergeCell ref="E21:F21"/>
    <mergeCell ref="E22:F22"/>
    <mergeCell ref="E23:F23"/>
    <mergeCell ref="E24:F24"/>
    <mergeCell ref="E25:F25"/>
    <mergeCell ref="E26:F26"/>
    <mergeCell ref="E27:F27"/>
    <mergeCell ref="E28:F28"/>
    <mergeCell ref="E29:F29"/>
    <mergeCell ref="A30:C30"/>
    <mergeCell ref="E30:F30"/>
    <mergeCell ref="E20:F20"/>
    <mergeCell ref="E9:F9"/>
    <mergeCell ref="E10:F10"/>
    <mergeCell ref="E11:F11"/>
    <mergeCell ref="E12:F12"/>
    <mergeCell ref="E13:F13"/>
    <mergeCell ref="E14:F14"/>
    <mergeCell ref="E15:F15"/>
    <mergeCell ref="E16:F16"/>
    <mergeCell ref="E17:F17"/>
    <mergeCell ref="E18:F18"/>
    <mergeCell ref="E19:F19"/>
    <mergeCell ref="E8:F8"/>
    <mergeCell ref="A3:F3"/>
    <mergeCell ref="E4:F4"/>
    <mergeCell ref="E5:F5"/>
    <mergeCell ref="E6:F6"/>
    <mergeCell ref="E7:F7"/>
  </mergeCells>
  <pageMargins left="0.78749999999999998" right="0.78749999999999998" top="1.0249999999999999" bottom="1.0249999999999999" header="0.78749999999999998" footer="0.78749999999999998"/>
  <pageSetup paperSize="9" scale="46" firstPageNumber="0" orientation="landscape" horizontalDpi="300" verticalDpi="300" r:id="rId1"/>
  <headerFooter alignWithMargins="0">
    <oddHeader>&amp;C&amp;A</oddHeader>
    <oddFooter>&amp;CSeite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4"/>
  <sheetViews>
    <sheetView topLeftCell="A130" zoomScaleNormal="100" zoomScaleSheetLayoutView="70" workbookViewId="0">
      <selection activeCell="C33" sqref="C33:D33"/>
    </sheetView>
  </sheetViews>
  <sheetFormatPr baseColWidth="10" defaultColWidth="0" defaultRowHeight="15" zeroHeight="1" x14ac:dyDescent="0.25"/>
  <cols>
    <col min="1" max="1" width="48.140625" style="19" customWidth="1"/>
    <col min="2" max="2" width="34" style="19" customWidth="1"/>
    <col min="3" max="3" width="25.7109375" style="19" customWidth="1"/>
    <col min="4" max="4" width="53.7109375" style="19" customWidth="1"/>
    <col min="5" max="16384" width="0" style="19" hidden="1"/>
  </cols>
  <sheetData>
    <row r="1" spans="1:6" ht="15.75" x14ac:dyDescent="0.25">
      <c r="A1" s="181" t="s">
        <v>150</v>
      </c>
      <c r="B1" s="182"/>
      <c r="C1" s="182"/>
      <c r="D1" s="183"/>
      <c r="E1" s="184"/>
      <c r="F1" s="184"/>
    </row>
    <row r="2" spans="1:6" x14ac:dyDescent="0.25"/>
    <row r="3" spans="1:6" ht="18.75" x14ac:dyDescent="0.3">
      <c r="A3" s="282" t="s">
        <v>151</v>
      </c>
      <c r="B3" s="282"/>
      <c r="C3" s="282"/>
      <c r="D3" s="282"/>
      <c r="E3" s="282"/>
      <c r="F3" s="282"/>
    </row>
    <row r="4" spans="1:6" ht="18.75" x14ac:dyDescent="0.3">
      <c r="A4" s="185" t="s">
        <v>152</v>
      </c>
      <c r="B4" s="186" t="s">
        <v>153</v>
      </c>
      <c r="C4" s="2"/>
      <c r="D4" s="2"/>
    </row>
    <row r="5" spans="1:6" x14ac:dyDescent="0.25">
      <c r="A5" s="2" t="s">
        <v>154</v>
      </c>
      <c r="B5" s="186" t="s">
        <v>155</v>
      </c>
      <c r="C5" s="2"/>
      <c r="D5" s="2"/>
    </row>
    <row r="6" spans="1:6" x14ac:dyDescent="0.25">
      <c r="A6" s="2" t="s">
        <v>156</v>
      </c>
      <c r="B6" s="186" t="s">
        <v>157</v>
      </c>
      <c r="C6" s="2"/>
      <c r="D6" s="2"/>
    </row>
    <row r="7" spans="1:6" ht="18.75" x14ac:dyDescent="0.3">
      <c r="A7" s="187" t="s">
        <v>158</v>
      </c>
      <c r="B7" s="188" t="s">
        <v>159</v>
      </c>
      <c r="C7" s="283" t="s">
        <v>160</v>
      </c>
      <c r="D7" s="283"/>
    </row>
    <row r="8" spans="1:6" ht="15.75" x14ac:dyDescent="0.25">
      <c r="A8" s="189" t="s">
        <v>161</v>
      </c>
      <c r="B8" s="190" t="s">
        <v>162</v>
      </c>
      <c r="C8" s="284"/>
      <c r="D8" s="284"/>
    </row>
    <row r="9" spans="1:6" x14ac:dyDescent="0.25">
      <c r="A9" s="191" t="s">
        <v>163</v>
      </c>
      <c r="B9" s="192">
        <v>0</v>
      </c>
      <c r="C9" s="281"/>
      <c r="D9" s="281"/>
    </row>
    <row r="10" spans="1:6" x14ac:dyDescent="0.25">
      <c r="A10" s="193" t="s">
        <v>164</v>
      </c>
      <c r="B10" s="192">
        <v>0</v>
      </c>
      <c r="C10" s="281"/>
      <c r="D10" s="281"/>
    </row>
    <row r="11" spans="1:6" x14ac:dyDescent="0.25">
      <c r="A11" s="193" t="s">
        <v>165</v>
      </c>
      <c r="B11" s="192">
        <v>0</v>
      </c>
      <c r="C11" s="281"/>
      <c r="D11" s="281"/>
    </row>
    <row r="12" spans="1:6" x14ac:dyDescent="0.25">
      <c r="A12" s="193" t="s">
        <v>166</v>
      </c>
      <c r="B12" s="192">
        <v>0</v>
      </c>
      <c r="C12" s="281"/>
      <c r="D12" s="281"/>
    </row>
    <row r="13" spans="1:6" x14ac:dyDescent="0.25">
      <c r="A13" s="193" t="s">
        <v>167</v>
      </c>
      <c r="B13" s="192">
        <v>0</v>
      </c>
      <c r="C13" s="281"/>
      <c r="D13" s="281"/>
    </row>
    <row r="14" spans="1:6" x14ac:dyDescent="0.25">
      <c r="A14" s="193" t="s">
        <v>168</v>
      </c>
      <c r="B14" s="192">
        <v>0</v>
      </c>
      <c r="C14" s="281"/>
      <c r="D14" s="281"/>
    </row>
    <row r="15" spans="1:6" x14ac:dyDescent="0.25">
      <c r="A15" s="193"/>
      <c r="B15" s="192">
        <v>0</v>
      </c>
      <c r="C15" s="281"/>
      <c r="D15" s="281"/>
    </row>
    <row r="16" spans="1:6" x14ac:dyDescent="0.25">
      <c r="A16" s="193"/>
      <c r="B16" s="192">
        <v>0</v>
      </c>
      <c r="C16" s="281"/>
      <c r="D16" s="281"/>
    </row>
    <row r="17" spans="1:4" x14ac:dyDescent="0.25">
      <c r="A17" s="194"/>
      <c r="B17" s="192">
        <v>0</v>
      </c>
      <c r="C17" s="281"/>
      <c r="D17" s="281"/>
    </row>
    <row r="18" spans="1:4" ht="15.75" x14ac:dyDescent="0.25">
      <c r="A18" s="195" t="s">
        <v>169</v>
      </c>
      <c r="B18" s="196">
        <f>SUM(B9:B17)</f>
        <v>0</v>
      </c>
      <c r="C18" s="286"/>
      <c r="D18" s="286"/>
    </row>
    <row r="19" spans="1:4" ht="15.75" x14ac:dyDescent="0.25">
      <c r="A19" s="197" t="s">
        <v>170</v>
      </c>
      <c r="B19" s="198" t="s">
        <v>162</v>
      </c>
      <c r="C19" s="284"/>
      <c r="D19" s="284"/>
    </row>
    <row r="20" spans="1:4" x14ac:dyDescent="0.25">
      <c r="A20" s="199" t="s">
        <v>171</v>
      </c>
      <c r="B20" s="192">
        <v>0</v>
      </c>
      <c r="C20" s="285"/>
      <c r="D20" s="285"/>
    </row>
    <row r="21" spans="1:4" x14ac:dyDescent="0.25">
      <c r="A21" s="200" t="s">
        <v>172</v>
      </c>
      <c r="B21" s="192">
        <v>0</v>
      </c>
      <c r="C21" s="285"/>
      <c r="D21" s="285"/>
    </row>
    <row r="22" spans="1:4" x14ac:dyDescent="0.25">
      <c r="A22" s="200" t="s">
        <v>173</v>
      </c>
      <c r="B22" s="192">
        <v>0</v>
      </c>
      <c r="C22" s="285"/>
      <c r="D22" s="285"/>
    </row>
    <row r="23" spans="1:4" x14ac:dyDescent="0.25">
      <c r="A23" s="201"/>
      <c r="B23" s="192">
        <v>0</v>
      </c>
      <c r="C23" s="285"/>
      <c r="D23" s="285"/>
    </row>
    <row r="24" spans="1:4" x14ac:dyDescent="0.25">
      <c r="A24" s="201"/>
      <c r="B24" s="192">
        <v>0</v>
      </c>
      <c r="C24" s="285"/>
      <c r="D24" s="285"/>
    </row>
    <row r="25" spans="1:4" x14ac:dyDescent="0.25">
      <c r="A25" s="201"/>
      <c r="B25" s="192">
        <v>0</v>
      </c>
      <c r="C25" s="285"/>
      <c r="D25" s="285"/>
    </row>
    <row r="26" spans="1:4" x14ac:dyDescent="0.25">
      <c r="A26" s="201"/>
      <c r="B26" s="192">
        <v>0</v>
      </c>
      <c r="C26" s="285"/>
      <c r="D26" s="285"/>
    </row>
    <row r="27" spans="1:4" x14ac:dyDescent="0.25">
      <c r="A27" s="201"/>
      <c r="B27" s="192">
        <v>0</v>
      </c>
      <c r="C27" s="285"/>
      <c r="D27" s="285"/>
    </row>
    <row r="28" spans="1:4" x14ac:dyDescent="0.25">
      <c r="A28" s="201"/>
      <c r="B28" s="192">
        <v>0</v>
      </c>
      <c r="C28" s="285"/>
      <c r="D28" s="285"/>
    </row>
    <row r="29" spans="1:4" x14ac:dyDescent="0.25">
      <c r="A29" s="201"/>
      <c r="B29" s="192">
        <v>0</v>
      </c>
      <c r="C29" s="285"/>
      <c r="D29" s="285"/>
    </row>
    <row r="30" spans="1:4" x14ac:dyDescent="0.25">
      <c r="A30" s="201"/>
      <c r="B30" s="192">
        <v>0</v>
      </c>
      <c r="C30" s="285"/>
      <c r="D30" s="285"/>
    </row>
    <row r="31" spans="1:4" x14ac:dyDescent="0.25">
      <c r="A31" s="201"/>
      <c r="B31" s="192">
        <v>0</v>
      </c>
      <c r="C31" s="285"/>
      <c r="D31" s="285"/>
    </row>
    <row r="32" spans="1:4" x14ac:dyDescent="0.25">
      <c r="A32" s="201"/>
      <c r="B32" s="192">
        <v>0</v>
      </c>
      <c r="C32" s="285"/>
      <c r="D32" s="285"/>
    </row>
    <row r="33" spans="1:4" x14ac:dyDescent="0.25">
      <c r="A33" s="202"/>
      <c r="B33" s="192">
        <v>0</v>
      </c>
      <c r="C33" s="285"/>
      <c r="D33" s="285"/>
    </row>
    <row r="34" spans="1:4" ht="15.75" x14ac:dyDescent="0.25">
      <c r="A34" s="203" t="s">
        <v>174</v>
      </c>
      <c r="B34" s="204">
        <f>SUM(B20:B33)</f>
        <v>0</v>
      </c>
      <c r="C34" s="285"/>
      <c r="D34" s="285"/>
    </row>
    <row r="35" spans="1:4" ht="18.75" x14ac:dyDescent="0.3">
      <c r="A35" s="205" t="s">
        <v>175</v>
      </c>
      <c r="B35" s="206">
        <f>SUM(B18,B34)</f>
        <v>0</v>
      </c>
      <c r="C35" s="291"/>
      <c r="D35" s="291"/>
    </row>
    <row r="36" spans="1:4" x14ac:dyDescent="0.25">
      <c r="A36" s="287" t="s">
        <v>176</v>
      </c>
      <c r="B36" s="287"/>
      <c r="C36" s="287"/>
      <c r="D36" s="287"/>
    </row>
    <row r="37" spans="1:4" x14ac:dyDescent="0.25">
      <c r="A37" s="288"/>
      <c r="B37" s="288"/>
      <c r="C37" s="288"/>
      <c r="D37" s="288"/>
    </row>
    <row r="38" spans="1:4" x14ac:dyDescent="0.25">
      <c r="A38" s="207"/>
      <c r="B38" s="207"/>
      <c r="C38" s="207"/>
      <c r="D38" s="207"/>
    </row>
    <row r="39" spans="1:4" ht="18.75" x14ac:dyDescent="0.3">
      <c r="A39" s="187" t="s">
        <v>177</v>
      </c>
      <c r="B39" s="188" t="s">
        <v>159</v>
      </c>
      <c r="C39" s="289" t="s">
        <v>160</v>
      </c>
      <c r="D39" s="289"/>
    </row>
    <row r="40" spans="1:4" ht="47.25" customHeight="1" x14ac:dyDescent="0.25">
      <c r="A40" s="274" t="s">
        <v>178</v>
      </c>
      <c r="B40" s="274"/>
      <c r="C40" s="274"/>
      <c r="D40" s="274"/>
    </row>
    <row r="41" spans="1:4" ht="15.75" x14ac:dyDescent="0.25">
      <c r="A41" s="290" t="s">
        <v>179</v>
      </c>
      <c r="B41" s="290"/>
      <c r="C41" s="277"/>
      <c r="D41" s="277"/>
    </row>
    <row r="42" spans="1:4" x14ac:dyDescent="0.25">
      <c r="A42" s="208">
        <f>'A) PERSONAL ANGESTELLT'!A5</f>
        <v>0</v>
      </c>
      <c r="B42" s="209">
        <f>ROUNDUP('A) PERSONAL ANGESTELLT'!F5,-1)</f>
        <v>0</v>
      </c>
      <c r="C42" s="277"/>
      <c r="D42" s="277"/>
    </row>
    <row r="43" spans="1:4" x14ac:dyDescent="0.25">
      <c r="A43" s="208">
        <f>'A) PERSONAL ANGESTELLT'!A6</f>
        <v>0</v>
      </c>
      <c r="B43" s="210">
        <f>ROUNDUP('A) PERSONAL ANGESTELLT'!F6,-1)</f>
        <v>0</v>
      </c>
      <c r="C43" s="277"/>
      <c r="D43" s="277"/>
    </row>
    <row r="44" spans="1:4" x14ac:dyDescent="0.25">
      <c r="A44" s="208">
        <f>'A) PERSONAL ANGESTELLT'!A7</f>
        <v>0</v>
      </c>
      <c r="B44" s="210">
        <f>ROUNDUP('A) PERSONAL ANGESTELLT'!F7,-1)</f>
        <v>0</v>
      </c>
      <c r="C44" s="277"/>
      <c r="D44" s="277"/>
    </row>
    <row r="45" spans="1:4" x14ac:dyDescent="0.25">
      <c r="A45" s="208">
        <f>'A) PERSONAL ANGESTELLT'!A8</f>
        <v>0</v>
      </c>
      <c r="B45" s="210">
        <f>ROUNDUP('A) PERSONAL ANGESTELLT'!F8,-1)</f>
        <v>0</v>
      </c>
      <c r="C45" s="277"/>
      <c r="D45" s="277"/>
    </row>
    <row r="46" spans="1:4" x14ac:dyDescent="0.25">
      <c r="A46" s="208">
        <f>'A) PERSONAL ANGESTELLT'!A9</f>
        <v>0</v>
      </c>
      <c r="B46" s="210">
        <f>ROUNDUP('A) PERSONAL ANGESTELLT'!F9,-1)</f>
        <v>0</v>
      </c>
      <c r="C46" s="277"/>
      <c r="D46" s="277"/>
    </row>
    <row r="47" spans="1:4" x14ac:dyDescent="0.25">
      <c r="A47" s="208">
        <f>'A) PERSONAL ANGESTELLT'!A10</f>
        <v>0</v>
      </c>
      <c r="B47" s="210">
        <f>ROUNDUP('A) PERSONAL ANGESTELLT'!F10,-1)</f>
        <v>0</v>
      </c>
      <c r="C47" s="277"/>
      <c r="D47" s="277"/>
    </row>
    <row r="48" spans="1:4" x14ac:dyDescent="0.25">
      <c r="A48" s="208">
        <f>'A) PERSONAL ANGESTELLT'!A11</f>
        <v>0</v>
      </c>
      <c r="B48" s="210">
        <f>ROUNDUP('A) PERSONAL ANGESTELLT'!F11,-1)</f>
        <v>0</v>
      </c>
      <c r="C48" s="277"/>
      <c r="D48" s="277"/>
    </row>
    <row r="49" spans="1:4" x14ac:dyDescent="0.25">
      <c r="A49" s="208">
        <f>'A) PERSONAL ANGESTELLT'!A12</f>
        <v>0</v>
      </c>
      <c r="B49" s="210">
        <f>ROUNDUP('A) PERSONAL ANGESTELLT'!F12,-1)</f>
        <v>0</v>
      </c>
      <c r="C49" s="277"/>
      <c r="D49" s="277"/>
    </row>
    <row r="50" spans="1:4" x14ac:dyDescent="0.25">
      <c r="A50" s="208">
        <f>'A) PERSONAL ANGESTELLT'!A13</f>
        <v>0</v>
      </c>
      <c r="B50" s="210">
        <f>ROUNDUP('A) PERSONAL ANGESTELLT'!F13,-1)</f>
        <v>0</v>
      </c>
      <c r="C50" s="292"/>
      <c r="D50" s="292"/>
    </row>
    <row r="51" spans="1:4" x14ac:dyDescent="0.25">
      <c r="A51" s="208">
        <f>'A) PERSONAL ANGESTELLT'!A14</f>
        <v>0</v>
      </c>
      <c r="B51" s="210">
        <f>ROUNDUP('A) PERSONAL ANGESTELLT'!F14,-1)</f>
        <v>0</v>
      </c>
      <c r="C51" s="292"/>
      <c r="D51" s="292"/>
    </row>
    <row r="52" spans="1:4" x14ac:dyDescent="0.25">
      <c r="A52" s="208">
        <f>'A) PERSONAL ANGESTELLT'!A15</f>
        <v>0</v>
      </c>
      <c r="B52" s="210">
        <f>ROUNDUP('A) PERSONAL ANGESTELLT'!F15,-1)</f>
        <v>0</v>
      </c>
      <c r="C52" s="292"/>
      <c r="D52" s="292"/>
    </row>
    <row r="53" spans="1:4" x14ac:dyDescent="0.25">
      <c r="A53" s="208">
        <f>'A) PERSONAL ANGESTELLT'!A16</f>
        <v>0</v>
      </c>
      <c r="B53" s="210">
        <f>ROUNDUP('A) PERSONAL ANGESTELLT'!F16,-1)</f>
        <v>0</v>
      </c>
      <c r="C53" s="292"/>
      <c r="D53" s="292"/>
    </row>
    <row r="54" spans="1:4" x14ac:dyDescent="0.25">
      <c r="A54" s="208">
        <f>'A) PERSONAL ANGESTELLT'!A17</f>
        <v>0</v>
      </c>
      <c r="B54" s="210">
        <f>ROUNDUP('A) PERSONAL ANGESTELLT'!F17,-1)</f>
        <v>0</v>
      </c>
      <c r="C54" s="292"/>
      <c r="D54" s="292"/>
    </row>
    <row r="55" spans="1:4" x14ac:dyDescent="0.25">
      <c r="A55" s="208">
        <f>'A) PERSONAL ANGESTELLT'!A18</f>
        <v>0</v>
      </c>
      <c r="B55" s="210">
        <f>ROUNDUP('A) PERSONAL ANGESTELLT'!F18,-1)</f>
        <v>0</v>
      </c>
      <c r="C55" s="292"/>
      <c r="D55" s="292"/>
    </row>
    <row r="56" spans="1:4" x14ac:dyDescent="0.25">
      <c r="A56" s="208">
        <f>'A) PERSONAL ANGESTELLT'!A19</f>
        <v>0</v>
      </c>
      <c r="B56" s="210">
        <f>ROUNDUP('A) PERSONAL ANGESTELLT'!F19,-1)</f>
        <v>0</v>
      </c>
      <c r="C56" s="292"/>
      <c r="D56" s="292"/>
    </row>
    <row r="57" spans="1:4" x14ac:dyDescent="0.25">
      <c r="A57" s="208">
        <f>'A) PERSONAL ANGESTELLT'!A20</f>
        <v>0</v>
      </c>
      <c r="B57" s="210">
        <f>ROUNDUP('A) PERSONAL ANGESTELLT'!F20,-1)</f>
        <v>0</v>
      </c>
      <c r="C57" s="292"/>
      <c r="D57" s="292"/>
    </row>
    <row r="58" spans="1:4" x14ac:dyDescent="0.25">
      <c r="A58" s="208">
        <f>'A) PERSONAL ANGESTELLT'!A21</f>
        <v>0</v>
      </c>
      <c r="B58" s="210">
        <f>ROUNDUP('A) PERSONAL ANGESTELLT'!F21,-1)</f>
        <v>0</v>
      </c>
      <c r="C58" s="277"/>
      <c r="D58" s="277"/>
    </row>
    <row r="59" spans="1:4" x14ac:dyDescent="0.25">
      <c r="A59" s="208">
        <f>'A) PERSONAL ANGESTELLT'!A22</f>
        <v>0</v>
      </c>
      <c r="B59" s="210">
        <f>ROUNDUP('A) PERSONAL ANGESTELLT'!F22,-1)</f>
        <v>0</v>
      </c>
      <c r="C59" s="277"/>
      <c r="D59" s="277"/>
    </row>
    <row r="60" spans="1:4" ht="15.75" x14ac:dyDescent="0.25">
      <c r="A60" s="293" t="s">
        <v>180</v>
      </c>
      <c r="B60" s="293"/>
      <c r="C60" s="277"/>
      <c r="D60" s="277"/>
    </row>
    <row r="61" spans="1:4" x14ac:dyDescent="0.25">
      <c r="A61" s="208">
        <f>'B) PERSONAL SELBSTSTÄNDIG'!A5</f>
        <v>0</v>
      </c>
      <c r="B61" s="209">
        <f>ROUNDUP('B) PERSONAL SELBSTSTÄNDIG'!F5,-1)</f>
        <v>0</v>
      </c>
      <c r="C61" s="277"/>
      <c r="D61" s="277"/>
    </row>
    <row r="62" spans="1:4" x14ac:dyDescent="0.25">
      <c r="A62" s="208">
        <f>'B) PERSONAL SELBSTSTÄNDIG'!A6</f>
        <v>0</v>
      </c>
      <c r="B62" s="210">
        <f>ROUNDUP('B) PERSONAL SELBSTSTÄNDIG'!F6,-1)</f>
        <v>0</v>
      </c>
      <c r="C62" s="277"/>
      <c r="D62" s="277"/>
    </row>
    <row r="63" spans="1:4" x14ac:dyDescent="0.25">
      <c r="A63" s="208">
        <f>'B) PERSONAL SELBSTSTÄNDIG'!A7</f>
        <v>0</v>
      </c>
      <c r="B63" s="210">
        <f>ROUNDUP('B) PERSONAL SELBSTSTÄNDIG'!F7,-1)</f>
        <v>0</v>
      </c>
      <c r="C63" s="277"/>
      <c r="D63" s="277"/>
    </row>
    <row r="64" spans="1:4" x14ac:dyDescent="0.25">
      <c r="A64" s="208">
        <f>'B) PERSONAL SELBSTSTÄNDIG'!A8</f>
        <v>0</v>
      </c>
      <c r="B64" s="210">
        <f>ROUNDUP('B) PERSONAL SELBSTSTÄNDIG'!F8,-1)</f>
        <v>0</v>
      </c>
      <c r="C64" s="277"/>
      <c r="D64" s="277"/>
    </row>
    <row r="65" spans="1:4" x14ac:dyDescent="0.25">
      <c r="A65" s="208">
        <f>'B) PERSONAL SELBSTSTÄNDIG'!A9</f>
        <v>0</v>
      </c>
      <c r="B65" s="210">
        <f>ROUNDUP('B) PERSONAL SELBSTSTÄNDIG'!F9,-1)</f>
        <v>0</v>
      </c>
      <c r="C65" s="277"/>
      <c r="D65" s="277"/>
    </row>
    <row r="66" spans="1:4" x14ac:dyDescent="0.25">
      <c r="A66" s="208">
        <f>'B) PERSONAL SELBSTSTÄNDIG'!A10</f>
        <v>0</v>
      </c>
      <c r="B66" s="210">
        <f>ROUNDUP('B) PERSONAL SELBSTSTÄNDIG'!F10,-1)</f>
        <v>0</v>
      </c>
      <c r="C66" s="277"/>
      <c r="D66" s="277"/>
    </row>
    <row r="67" spans="1:4" x14ac:dyDescent="0.25">
      <c r="A67" s="208">
        <f>'B) PERSONAL SELBSTSTÄNDIG'!A11</f>
        <v>0</v>
      </c>
      <c r="B67" s="210">
        <f>ROUNDUP('B) PERSONAL SELBSTSTÄNDIG'!F11,-1)</f>
        <v>0</v>
      </c>
      <c r="C67" s="277"/>
      <c r="D67" s="277"/>
    </row>
    <row r="68" spans="1:4" x14ac:dyDescent="0.25">
      <c r="A68" s="208">
        <f>'B) PERSONAL SELBSTSTÄNDIG'!A12</f>
        <v>0</v>
      </c>
      <c r="B68" s="210">
        <f>ROUNDUP('B) PERSONAL SELBSTSTÄNDIG'!F12,-1)</f>
        <v>0</v>
      </c>
      <c r="C68" s="277"/>
      <c r="D68" s="277"/>
    </row>
    <row r="69" spans="1:4" x14ac:dyDescent="0.25">
      <c r="A69" s="208">
        <f>'B) PERSONAL SELBSTSTÄNDIG'!A13</f>
        <v>0</v>
      </c>
      <c r="B69" s="210">
        <f>ROUNDUP('B) PERSONAL SELBSTSTÄNDIG'!F13,-1)</f>
        <v>0</v>
      </c>
      <c r="C69" s="277"/>
      <c r="D69" s="277"/>
    </row>
    <row r="70" spans="1:4" x14ac:dyDescent="0.25">
      <c r="A70" s="208">
        <f>'B) PERSONAL SELBSTSTÄNDIG'!A14</f>
        <v>0</v>
      </c>
      <c r="B70" s="210">
        <f>ROUNDUP('B) PERSONAL SELBSTSTÄNDIG'!F14,-1)</f>
        <v>0</v>
      </c>
      <c r="C70" s="277"/>
      <c r="D70" s="277"/>
    </row>
    <row r="71" spans="1:4" x14ac:dyDescent="0.25">
      <c r="A71" s="208">
        <f>'B) PERSONAL SELBSTSTÄNDIG'!A15</f>
        <v>0</v>
      </c>
      <c r="B71" s="210">
        <f>ROUNDUP('B) PERSONAL SELBSTSTÄNDIG'!F15,-1)</f>
        <v>0</v>
      </c>
      <c r="C71" s="277"/>
      <c r="D71" s="277"/>
    </row>
    <row r="72" spans="1:4" x14ac:dyDescent="0.25">
      <c r="A72" s="208">
        <f>'B) PERSONAL SELBSTSTÄNDIG'!A16</f>
        <v>0</v>
      </c>
      <c r="B72" s="210">
        <f>ROUNDUP('B) PERSONAL SELBSTSTÄNDIG'!F16,-1)</f>
        <v>0</v>
      </c>
      <c r="C72" s="277"/>
      <c r="D72" s="277"/>
    </row>
    <row r="73" spans="1:4" x14ac:dyDescent="0.25">
      <c r="A73" s="208">
        <f>'B) PERSONAL SELBSTSTÄNDIG'!A17</f>
        <v>0</v>
      </c>
      <c r="B73" s="210">
        <f>ROUNDUP('B) PERSONAL SELBSTSTÄNDIG'!F17,-1)</f>
        <v>0</v>
      </c>
      <c r="C73" s="277"/>
      <c r="D73" s="277"/>
    </row>
    <row r="74" spans="1:4" x14ac:dyDescent="0.25">
      <c r="A74" s="208">
        <f>'B) PERSONAL SELBSTSTÄNDIG'!A18</f>
        <v>0</v>
      </c>
      <c r="B74" s="210">
        <f>ROUNDUP('B) PERSONAL SELBSTSTÄNDIG'!F18,-1)</f>
        <v>0</v>
      </c>
      <c r="C74" s="277"/>
      <c r="D74" s="277"/>
    </row>
    <row r="75" spans="1:4" x14ac:dyDescent="0.25">
      <c r="A75" s="208">
        <f>'B) PERSONAL SELBSTSTÄNDIG'!A19</f>
        <v>0</v>
      </c>
      <c r="B75" s="210">
        <f>ROUNDUP('B) PERSONAL SELBSTSTÄNDIG'!F19,-1)</f>
        <v>0</v>
      </c>
      <c r="C75" s="277"/>
      <c r="D75" s="277"/>
    </row>
    <row r="76" spans="1:4" x14ac:dyDescent="0.25">
      <c r="A76" s="208">
        <f>'B) PERSONAL SELBSTSTÄNDIG'!A20</f>
        <v>0</v>
      </c>
      <c r="B76" s="210">
        <f>ROUNDUP('B) PERSONAL SELBSTSTÄNDIG'!F20,-1)</f>
        <v>0</v>
      </c>
      <c r="C76" s="277"/>
      <c r="D76" s="277"/>
    </row>
    <row r="77" spans="1:4" x14ac:dyDescent="0.25">
      <c r="A77" s="208">
        <f>'B) PERSONAL SELBSTSTÄNDIG'!A21</f>
        <v>0</v>
      </c>
      <c r="B77" s="210">
        <f>ROUNDUP('B) PERSONAL SELBSTSTÄNDIG'!F21,-1)</f>
        <v>0</v>
      </c>
      <c r="C77" s="277"/>
      <c r="D77" s="277"/>
    </row>
    <row r="78" spans="1:4" x14ac:dyDescent="0.25">
      <c r="A78" s="208">
        <f>'B) PERSONAL SELBSTSTÄNDIG'!A22</f>
        <v>0</v>
      </c>
      <c r="B78" s="210">
        <f>ROUNDUP('B) PERSONAL SELBSTSTÄNDIG'!F22,-1)</f>
        <v>0</v>
      </c>
      <c r="C78" s="277"/>
      <c r="D78" s="277"/>
    </row>
    <row r="79" spans="1:4" ht="15.75" x14ac:dyDescent="0.25">
      <c r="A79" s="211" t="s">
        <v>181</v>
      </c>
      <c r="B79" s="212">
        <f>SUM(B42:B59,B61:B78)</f>
        <v>0</v>
      </c>
      <c r="C79" s="277"/>
      <c r="D79" s="277"/>
    </row>
    <row r="80" spans="1:4" ht="19.5" thickBot="1" x14ac:dyDescent="0.35">
      <c r="A80" s="213" t="s">
        <v>182</v>
      </c>
      <c r="B80" s="214" t="s">
        <v>159</v>
      </c>
      <c r="C80" s="275" t="s">
        <v>160</v>
      </c>
      <c r="D80" s="275"/>
    </row>
    <row r="81" spans="1:4" x14ac:dyDescent="0.25">
      <c r="A81" s="252">
        <f>'C) SACHAUFWAND'!A5</f>
        <v>0</v>
      </c>
      <c r="B81" s="215">
        <f>ROUNDUP('C) SACHAUFWAND'!D5,-1)</f>
        <v>0</v>
      </c>
      <c r="C81" s="273"/>
      <c r="D81" s="273"/>
    </row>
    <row r="82" spans="1:4" x14ac:dyDescent="0.25">
      <c r="A82" s="252">
        <f>'C) SACHAUFWAND'!A6</f>
        <v>0</v>
      </c>
      <c r="B82" s="215">
        <f>ROUNDUP('C) SACHAUFWAND'!D6,-1)</f>
        <v>0</v>
      </c>
      <c r="C82" s="273"/>
      <c r="D82" s="273"/>
    </row>
    <row r="83" spans="1:4" x14ac:dyDescent="0.25">
      <c r="A83" s="252">
        <f>'C) SACHAUFWAND'!A7</f>
        <v>0</v>
      </c>
      <c r="B83" s="215">
        <f>ROUNDUP('C) SACHAUFWAND'!D7,-1)</f>
        <v>0</v>
      </c>
      <c r="C83" s="273"/>
      <c r="D83" s="273"/>
    </row>
    <row r="84" spans="1:4" x14ac:dyDescent="0.25">
      <c r="A84" s="252">
        <f>'C) SACHAUFWAND'!A8</f>
        <v>0</v>
      </c>
      <c r="B84" s="215">
        <f>ROUNDUP('C) SACHAUFWAND'!D8,-1)</f>
        <v>0</v>
      </c>
      <c r="C84" s="273"/>
      <c r="D84" s="273"/>
    </row>
    <row r="85" spans="1:4" x14ac:dyDescent="0.25">
      <c r="A85" s="252">
        <f>'C) SACHAUFWAND'!A9</f>
        <v>0</v>
      </c>
      <c r="B85" s="215">
        <f>ROUNDUP('C) SACHAUFWAND'!D9,-1)</f>
        <v>0</v>
      </c>
      <c r="C85" s="273"/>
      <c r="D85" s="273"/>
    </row>
    <row r="86" spans="1:4" x14ac:dyDescent="0.25">
      <c r="A86" s="252">
        <f>'C) SACHAUFWAND'!A10</f>
        <v>0</v>
      </c>
      <c r="B86" s="215">
        <f>ROUNDUP('C) SACHAUFWAND'!D10,-1)</f>
        <v>0</v>
      </c>
      <c r="C86" s="273"/>
      <c r="D86" s="273"/>
    </row>
    <row r="87" spans="1:4" x14ac:dyDescent="0.25">
      <c r="A87" s="252">
        <f>'C) SACHAUFWAND'!A11</f>
        <v>0</v>
      </c>
      <c r="B87" s="215">
        <f>ROUNDUP('C) SACHAUFWAND'!D11,-1)</f>
        <v>0</v>
      </c>
      <c r="C87" s="273"/>
      <c r="D87" s="273"/>
    </row>
    <row r="88" spans="1:4" x14ac:dyDescent="0.25">
      <c r="A88" s="252">
        <f>'C) SACHAUFWAND'!A12</f>
        <v>0</v>
      </c>
      <c r="B88" s="215">
        <f>ROUNDUP('C) SACHAUFWAND'!D12,-1)</f>
        <v>0</v>
      </c>
      <c r="C88" s="273"/>
      <c r="D88" s="273"/>
    </row>
    <row r="89" spans="1:4" x14ac:dyDescent="0.25">
      <c r="A89" s="252">
        <f>'C) SACHAUFWAND'!A13</f>
        <v>0</v>
      </c>
      <c r="B89" s="215">
        <f>ROUNDUP('C) SACHAUFWAND'!D13,-1)</f>
        <v>0</v>
      </c>
      <c r="C89" s="273"/>
      <c r="D89" s="273"/>
    </row>
    <row r="90" spans="1:4" x14ac:dyDescent="0.25">
      <c r="A90" s="252">
        <f>'C) SACHAUFWAND'!A14</f>
        <v>0</v>
      </c>
      <c r="B90" s="215">
        <f>ROUNDUP('C) SACHAUFWAND'!D14,-1)</f>
        <v>0</v>
      </c>
      <c r="C90" s="273"/>
      <c r="D90" s="273"/>
    </row>
    <row r="91" spans="1:4" x14ac:dyDescent="0.25">
      <c r="A91" s="252">
        <f>'C) SACHAUFWAND'!A15</f>
        <v>0</v>
      </c>
      <c r="B91" s="215">
        <f>ROUNDUP('C) SACHAUFWAND'!D15,-1)</f>
        <v>0</v>
      </c>
      <c r="C91" s="273"/>
      <c r="D91" s="273"/>
    </row>
    <row r="92" spans="1:4" x14ac:dyDescent="0.25">
      <c r="A92" s="252">
        <f>'C) SACHAUFWAND'!A16</f>
        <v>0</v>
      </c>
      <c r="B92" s="215">
        <f>ROUNDUP('C) SACHAUFWAND'!D16,-1)</f>
        <v>0</v>
      </c>
      <c r="C92" s="273"/>
      <c r="D92" s="273"/>
    </row>
    <row r="93" spans="1:4" x14ac:dyDescent="0.25">
      <c r="A93" s="252">
        <f>'C) SACHAUFWAND'!A17</f>
        <v>0</v>
      </c>
      <c r="B93" s="215">
        <f>ROUNDUP('C) SACHAUFWAND'!D17,-1)</f>
        <v>0</v>
      </c>
      <c r="C93" s="273"/>
      <c r="D93" s="273"/>
    </row>
    <row r="94" spans="1:4" x14ac:dyDescent="0.25">
      <c r="A94" s="252">
        <f>'C) SACHAUFWAND'!A18</f>
        <v>0</v>
      </c>
      <c r="B94" s="215">
        <f>ROUNDUP('C) SACHAUFWAND'!D18,-1)</f>
        <v>0</v>
      </c>
      <c r="C94" s="273"/>
      <c r="D94" s="273"/>
    </row>
    <row r="95" spans="1:4" x14ac:dyDescent="0.25">
      <c r="A95" s="252">
        <f>'C) SACHAUFWAND'!A19</f>
        <v>0</v>
      </c>
      <c r="B95" s="215">
        <f>ROUNDUP('C) SACHAUFWAND'!D19,-1)</f>
        <v>0</v>
      </c>
      <c r="C95" s="273"/>
      <c r="D95" s="273"/>
    </row>
    <row r="96" spans="1:4" x14ac:dyDescent="0.25">
      <c r="A96" s="252">
        <f>'C) SACHAUFWAND'!A20</f>
        <v>0</v>
      </c>
      <c r="B96" s="215">
        <f>ROUNDUP('C) SACHAUFWAND'!D20,-1)</f>
        <v>0</v>
      </c>
      <c r="C96" s="273"/>
      <c r="D96" s="273"/>
    </row>
    <row r="97" spans="1:4" x14ac:dyDescent="0.25">
      <c r="A97" s="252">
        <f>'C) SACHAUFWAND'!A21</f>
        <v>0</v>
      </c>
      <c r="B97" s="215">
        <f>ROUNDUP('C) SACHAUFWAND'!D21,-1)</f>
        <v>0</v>
      </c>
      <c r="C97" s="273"/>
      <c r="D97" s="273"/>
    </row>
    <row r="98" spans="1:4" x14ac:dyDescent="0.25">
      <c r="A98" s="252">
        <f>'C) SACHAUFWAND'!A22</f>
        <v>0</v>
      </c>
      <c r="B98" s="215">
        <f>ROUNDUP('C) SACHAUFWAND'!D22,-1)</f>
        <v>0</v>
      </c>
      <c r="C98" s="273"/>
      <c r="D98" s="273"/>
    </row>
    <row r="99" spans="1:4" x14ac:dyDescent="0.25">
      <c r="A99" s="252">
        <f>'C) SACHAUFWAND'!A23</f>
        <v>0</v>
      </c>
      <c r="B99" s="215">
        <f>ROUNDUP('C) SACHAUFWAND'!D23,-1)</f>
        <v>0</v>
      </c>
      <c r="C99" s="273"/>
      <c r="D99" s="273"/>
    </row>
    <row r="100" spans="1:4" x14ac:dyDescent="0.25">
      <c r="A100" s="252">
        <f>'C) SACHAUFWAND'!A24</f>
        <v>0</v>
      </c>
      <c r="B100" s="215">
        <f>ROUNDUP('C) SACHAUFWAND'!D24,-1)</f>
        <v>0</v>
      </c>
      <c r="C100" s="273"/>
      <c r="D100" s="273"/>
    </row>
    <row r="101" spans="1:4" x14ac:dyDescent="0.25">
      <c r="A101" s="252">
        <f>'C) SACHAUFWAND'!A25</f>
        <v>0</v>
      </c>
      <c r="B101" s="215">
        <f>ROUNDUP('C) SACHAUFWAND'!D25,-1)</f>
        <v>0</v>
      </c>
      <c r="C101" s="273"/>
      <c r="D101" s="273"/>
    </row>
    <row r="102" spans="1:4" x14ac:dyDescent="0.25">
      <c r="A102" s="252">
        <f>'C) SACHAUFWAND'!A26</f>
        <v>0</v>
      </c>
      <c r="B102" s="215">
        <f>ROUNDUP('C) SACHAUFWAND'!D26,-1)</f>
        <v>0</v>
      </c>
      <c r="C102" s="273"/>
      <c r="D102" s="273"/>
    </row>
    <row r="103" spans="1:4" x14ac:dyDescent="0.25">
      <c r="A103" s="252">
        <f>'C) SACHAUFWAND'!A27</f>
        <v>0</v>
      </c>
      <c r="B103" s="215">
        <f>ROUNDUP('C) SACHAUFWAND'!D27,-1)</f>
        <v>0</v>
      </c>
      <c r="C103" s="273"/>
      <c r="D103" s="273"/>
    </row>
    <row r="104" spans="1:4" x14ac:dyDescent="0.25">
      <c r="A104" s="252">
        <f>'C) SACHAUFWAND'!A28</f>
        <v>0</v>
      </c>
      <c r="B104" s="215">
        <f>ROUNDUP('C) SACHAUFWAND'!D28,-1)</f>
        <v>0</v>
      </c>
      <c r="C104" s="273"/>
      <c r="D104" s="273"/>
    </row>
    <row r="105" spans="1:4" ht="15.75" thickBot="1" x14ac:dyDescent="0.3">
      <c r="A105" s="252">
        <f>'C) SACHAUFWAND'!A29</f>
        <v>0</v>
      </c>
      <c r="B105" s="215">
        <f>ROUNDUP('C) SACHAUFWAND'!D29,-1)</f>
        <v>0</v>
      </c>
      <c r="C105" s="277"/>
      <c r="D105" s="277"/>
    </row>
    <row r="106" spans="1:4" ht="16.5" thickBot="1" x14ac:dyDescent="0.3">
      <c r="A106" s="216" t="s">
        <v>183</v>
      </c>
      <c r="B106" s="217">
        <f>SUM(B81:B105)</f>
        <v>0</v>
      </c>
      <c r="C106" s="277"/>
      <c r="D106" s="277"/>
    </row>
    <row r="107" spans="1:4" ht="25.5" customHeight="1" x14ac:dyDescent="0.25">
      <c r="A107" s="218" t="s">
        <v>184</v>
      </c>
      <c r="B107" s="219">
        <f>B106+B79</f>
        <v>0</v>
      </c>
      <c r="C107" s="277"/>
      <c r="D107" s="277"/>
    </row>
    <row r="108" spans="1:4" ht="25.5" customHeight="1" x14ac:dyDescent="0.25">
      <c r="A108" s="276"/>
      <c r="B108" s="276"/>
      <c r="C108" s="276"/>
      <c r="D108" s="276"/>
    </row>
    <row r="109" spans="1:4" ht="47.25" customHeight="1" x14ac:dyDescent="0.25">
      <c r="A109" s="279" t="s">
        <v>185</v>
      </c>
      <c r="B109" s="279"/>
      <c r="C109" s="279"/>
      <c r="D109" s="279"/>
    </row>
    <row r="110" spans="1:4" ht="18.75" x14ac:dyDescent="0.3">
      <c r="A110" s="220" t="s">
        <v>177</v>
      </c>
      <c r="B110" s="220" t="s">
        <v>159</v>
      </c>
      <c r="C110" s="275" t="s">
        <v>160</v>
      </c>
      <c r="D110" s="275"/>
    </row>
    <row r="111" spans="1:4" ht="15.75" x14ac:dyDescent="0.25">
      <c r="A111" s="290" t="s">
        <v>179</v>
      </c>
      <c r="B111" s="290"/>
      <c r="C111" s="277"/>
      <c r="D111" s="277"/>
    </row>
    <row r="112" spans="1:4" x14ac:dyDescent="0.25">
      <c r="A112" s="221" t="s">
        <v>186</v>
      </c>
      <c r="B112" s="209">
        <f>ROUNDUP('A) PERSONAL ANGESTELLT'!J38,-1)</f>
        <v>0</v>
      </c>
      <c r="C112" s="273"/>
      <c r="D112" s="273"/>
    </row>
    <row r="113" spans="1:4" x14ac:dyDescent="0.25">
      <c r="A113" s="221" t="s">
        <v>187</v>
      </c>
      <c r="B113" s="210">
        <f>ROUNDUP('A) PERSONAL ANGESTELLT'!J50,-1)</f>
        <v>0</v>
      </c>
      <c r="C113" s="273"/>
      <c r="D113" s="273"/>
    </row>
    <row r="114" spans="1:4" x14ac:dyDescent="0.25">
      <c r="A114" s="208">
        <f>'A) PERSONAL ANGESTELLT'!A52</f>
        <v>0</v>
      </c>
      <c r="B114" s="210">
        <f>ROUNDUP('A) PERSONAL ANGESTELLT'!J52,-1)</f>
        <v>0</v>
      </c>
      <c r="C114" s="273"/>
      <c r="D114" s="273"/>
    </row>
    <row r="115" spans="1:4" x14ac:dyDescent="0.25">
      <c r="A115" s="208">
        <f>'A) PERSONAL ANGESTELLT'!A53</f>
        <v>0</v>
      </c>
      <c r="B115" s="210">
        <f>ROUNDUP('A) PERSONAL ANGESTELLT'!J53,-1)</f>
        <v>0</v>
      </c>
      <c r="C115" s="273"/>
      <c r="D115" s="273"/>
    </row>
    <row r="116" spans="1:4" x14ac:dyDescent="0.25">
      <c r="A116" s="208">
        <f>'A) PERSONAL ANGESTELLT'!A54</f>
        <v>0</v>
      </c>
      <c r="B116" s="210">
        <f>ROUNDUP('A) PERSONAL ANGESTELLT'!J54,-1)</f>
        <v>0</v>
      </c>
      <c r="C116" s="273"/>
      <c r="D116" s="273"/>
    </row>
    <row r="117" spans="1:4" x14ac:dyDescent="0.25">
      <c r="A117" s="208">
        <f>'A) PERSONAL ANGESTELLT'!A55</f>
        <v>0</v>
      </c>
      <c r="B117" s="210">
        <f>ROUNDUP('A) PERSONAL ANGESTELLT'!J55,-1)</f>
        <v>0</v>
      </c>
      <c r="C117" s="273"/>
      <c r="D117" s="273"/>
    </row>
    <row r="118" spans="1:4" x14ac:dyDescent="0.25">
      <c r="A118" s="208">
        <f>'A) PERSONAL ANGESTELLT'!A56</f>
        <v>0</v>
      </c>
      <c r="B118" s="210">
        <f>ROUNDUP('A) PERSONAL ANGESTELLT'!J56,-1)</f>
        <v>0</v>
      </c>
      <c r="C118" s="273"/>
      <c r="D118" s="273"/>
    </row>
    <row r="119" spans="1:4" x14ac:dyDescent="0.25">
      <c r="A119" s="208">
        <f>'A) PERSONAL ANGESTELLT'!A57</f>
        <v>0</v>
      </c>
      <c r="B119" s="210">
        <f>ROUNDUP('A) PERSONAL ANGESTELLT'!J57,-1)</f>
        <v>0</v>
      </c>
      <c r="C119" s="273"/>
      <c r="D119" s="273"/>
    </row>
    <row r="120" spans="1:4" x14ac:dyDescent="0.25">
      <c r="A120" s="208">
        <f>'A) PERSONAL ANGESTELLT'!A58</f>
        <v>0</v>
      </c>
      <c r="B120" s="210">
        <f>ROUNDUP('A) PERSONAL ANGESTELLT'!J58,-1)</f>
        <v>0</v>
      </c>
      <c r="C120" s="273"/>
      <c r="D120" s="273"/>
    </row>
    <row r="121" spans="1:4" x14ac:dyDescent="0.25">
      <c r="A121" s="208">
        <f>'A) PERSONAL ANGESTELLT'!A59</f>
        <v>0</v>
      </c>
      <c r="B121" s="210">
        <f>ROUNDUP('A) PERSONAL ANGESTELLT'!J59,-1)</f>
        <v>0</v>
      </c>
      <c r="C121" s="273"/>
      <c r="D121" s="273"/>
    </row>
    <row r="122" spans="1:4" x14ac:dyDescent="0.25">
      <c r="A122" s="208">
        <f>'A) PERSONAL ANGESTELLT'!A60</f>
        <v>0</v>
      </c>
      <c r="B122" s="210">
        <f>ROUNDUP('A) PERSONAL ANGESTELLT'!J60,-1)</f>
        <v>0</v>
      </c>
      <c r="C122" s="273"/>
      <c r="D122" s="273"/>
    </row>
    <row r="123" spans="1:4" x14ac:dyDescent="0.25">
      <c r="A123" s="208">
        <f>'A) PERSONAL ANGESTELLT'!A61</f>
        <v>0</v>
      </c>
      <c r="B123" s="210">
        <f>ROUNDUP('A) PERSONAL ANGESTELLT'!J61,-1)</f>
        <v>0</v>
      </c>
      <c r="C123" s="273"/>
      <c r="D123" s="273"/>
    </row>
    <row r="124" spans="1:4" x14ac:dyDescent="0.25">
      <c r="A124" s="208">
        <f>'A) PERSONAL ANGESTELLT'!A62</f>
        <v>0</v>
      </c>
      <c r="B124" s="210">
        <f>ROUNDUP('A) PERSONAL ANGESTELLT'!J62,-1)</f>
        <v>0</v>
      </c>
      <c r="C124" s="273"/>
      <c r="D124" s="273"/>
    </row>
    <row r="125" spans="1:4" x14ac:dyDescent="0.25">
      <c r="A125" s="208">
        <f>'A) PERSONAL ANGESTELLT'!A63</f>
        <v>0</v>
      </c>
      <c r="B125" s="210">
        <f>ROUNDUP('A) PERSONAL ANGESTELLT'!J63,-1)</f>
        <v>0</v>
      </c>
      <c r="C125" s="273"/>
      <c r="D125" s="273"/>
    </row>
    <row r="126" spans="1:4" x14ac:dyDescent="0.25">
      <c r="A126" s="208">
        <f>'A) PERSONAL ANGESTELLT'!A64</f>
        <v>0</v>
      </c>
      <c r="B126" s="210">
        <f>ROUNDUP('A) PERSONAL ANGESTELLT'!J64,-1)</f>
        <v>0</v>
      </c>
      <c r="C126" s="273"/>
      <c r="D126" s="273"/>
    </row>
    <row r="127" spans="1:4" x14ac:dyDescent="0.25">
      <c r="A127" s="208">
        <f>'A) PERSONAL ANGESTELLT'!A65</f>
        <v>0</v>
      </c>
      <c r="B127" s="210">
        <f>ROUNDUP('A) PERSONAL ANGESTELLT'!J65,-1)</f>
        <v>0</v>
      </c>
      <c r="C127" s="273"/>
      <c r="D127" s="273"/>
    </row>
    <row r="128" spans="1:4" x14ac:dyDescent="0.25">
      <c r="A128" s="208">
        <f>'A) PERSONAL ANGESTELLT'!A66</f>
        <v>0</v>
      </c>
      <c r="B128" s="210">
        <f>ROUNDUP('A) PERSONAL ANGESTELLT'!J66,-1)</f>
        <v>0</v>
      </c>
      <c r="C128" s="273"/>
      <c r="D128" s="273"/>
    </row>
    <row r="129" spans="1:4" x14ac:dyDescent="0.25">
      <c r="A129" s="208">
        <f>'A) PERSONAL ANGESTELLT'!A67</f>
        <v>0</v>
      </c>
      <c r="B129" s="210">
        <f>ROUNDUP('A) PERSONAL ANGESTELLT'!J67,-1)</f>
        <v>0</v>
      </c>
      <c r="C129" s="273"/>
      <c r="D129" s="273"/>
    </row>
    <row r="130" spans="1:4" ht="15.75" x14ac:dyDescent="0.25">
      <c r="A130" s="293" t="s">
        <v>180</v>
      </c>
      <c r="B130" s="293"/>
      <c r="C130" s="273"/>
      <c r="D130" s="273"/>
    </row>
    <row r="131" spans="1:4" x14ac:dyDescent="0.25">
      <c r="A131" s="221" t="s">
        <v>186</v>
      </c>
      <c r="B131" s="209">
        <f>ROUNDUP('B) PERSONAL SELBSTSTÄNDIG'!J38,-1)</f>
        <v>0</v>
      </c>
      <c r="C131" s="273"/>
      <c r="D131" s="273"/>
    </row>
    <row r="132" spans="1:4" x14ac:dyDescent="0.25">
      <c r="A132" s="221" t="s">
        <v>187</v>
      </c>
      <c r="B132" s="210">
        <f>ROUNDUP('B) PERSONAL SELBSTSTÄNDIG'!J50,-1)</f>
        <v>0</v>
      </c>
      <c r="C132" s="273"/>
      <c r="D132" s="273"/>
    </row>
    <row r="133" spans="1:4" x14ac:dyDescent="0.25">
      <c r="A133" s="208">
        <f>'B) PERSONAL SELBSTSTÄNDIG'!A52</f>
        <v>0</v>
      </c>
      <c r="B133" s="210">
        <f>ROUNDUP('B) PERSONAL SELBSTSTÄNDIG'!J52,-1)</f>
        <v>0</v>
      </c>
      <c r="C133" s="273"/>
      <c r="D133" s="273"/>
    </row>
    <row r="134" spans="1:4" x14ac:dyDescent="0.25">
      <c r="A134" s="208">
        <f>'B) PERSONAL SELBSTSTÄNDIG'!A53</f>
        <v>0</v>
      </c>
      <c r="B134" s="210">
        <f>ROUNDUP('B) PERSONAL SELBSTSTÄNDIG'!J53,-1)</f>
        <v>0</v>
      </c>
      <c r="C134" s="273"/>
      <c r="D134" s="273"/>
    </row>
    <row r="135" spans="1:4" x14ac:dyDescent="0.25">
      <c r="A135" s="208">
        <f>'B) PERSONAL SELBSTSTÄNDIG'!A54</f>
        <v>0</v>
      </c>
      <c r="B135" s="210">
        <f>ROUNDUP('B) PERSONAL SELBSTSTÄNDIG'!J54,-1)</f>
        <v>0</v>
      </c>
      <c r="C135" s="273"/>
      <c r="D135" s="273"/>
    </row>
    <row r="136" spans="1:4" x14ac:dyDescent="0.25">
      <c r="A136" s="208">
        <f>'B) PERSONAL SELBSTSTÄNDIG'!A55</f>
        <v>0</v>
      </c>
      <c r="B136" s="210">
        <f>ROUNDUP('B) PERSONAL SELBSTSTÄNDIG'!J55,-1)</f>
        <v>0</v>
      </c>
      <c r="C136" s="273"/>
      <c r="D136" s="273"/>
    </row>
    <row r="137" spans="1:4" x14ac:dyDescent="0.25">
      <c r="A137" s="208">
        <f>'B) PERSONAL SELBSTSTÄNDIG'!A56</f>
        <v>0</v>
      </c>
      <c r="B137" s="210">
        <f>ROUNDUP('B) PERSONAL SELBSTSTÄNDIG'!J56,-1)</f>
        <v>0</v>
      </c>
      <c r="C137" s="273"/>
      <c r="D137" s="273"/>
    </row>
    <row r="138" spans="1:4" x14ac:dyDescent="0.25">
      <c r="A138" s="208">
        <f>'B) PERSONAL SELBSTSTÄNDIG'!A57</f>
        <v>0</v>
      </c>
      <c r="B138" s="210">
        <f>ROUNDUP('B) PERSONAL SELBSTSTÄNDIG'!J57,-1)</f>
        <v>0</v>
      </c>
      <c r="C138" s="273"/>
      <c r="D138" s="273"/>
    </row>
    <row r="139" spans="1:4" x14ac:dyDescent="0.25">
      <c r="A139" s="208">
        <f>'B) PERSONAL SELBSTSTÄNDIG'!A58</f>
        <v>0</v>
      </c>
      <c r="B139" s="210">
        <f>ROUNDUP('B) PERSONAL SELBSTSTÄNDIG'!J58,-1)</f>
        <v>0</v>
      </c>
      <c r="C139" s="273"/>
      <c r="D139" s="273"/>
    </row>
    <row r="140" spans="1:4" x14ac:dyDescent="0.25">
      <c r="A140" s="208">
        <f>'B) PERSONAL SELBSTSTÄNDIG'!A59</f>
        <v>0</v>
      </c>
      <c r="B140" s="210">
        <f>ROUNDUP('B) PERSONAL SELBSTSTÄNDIG'!J59,-1)</f>
        <v>0</v>
      </c>
      <c r="C140" s="273"/>
      <c r="D140" s="273"/>
    </row>
    <row r="141" spans="1:4" x14ac:dyDescent="0.25">
      <c r="A141" s="208">
        <f>'B) PERSONAL SELBSTSTÄNDIG'!A60</f>
        <v>0</v>
      </c>
      <c r="B141" s="210">
        <f>ROUNDUP('B) PERSONAL SELBSTSTÄNDIG'!J60,-1)</f>
        <v>0</v>
      </c>
      <c r="C141" s="273"/>
      <c r="D141" s="273"/>
    </row>
    <row r="142" spans="1:4" x14ac:dyDescent="0.25">
      <c r="A142" s="208">
        <f>'B) PERSONAL SELBSTSTÄNDIG'!A61</f>
        <v>0</v>
      </c>
      <c r="B142" s="210">
        <f>ROUNDUP('B) PERSONAL SELBSTSTÄNDIG'!J61,-1)</f>
        <v>0</v>
      </c>
      <c r="C142" s="273"/>
      <c r="D142" s="273"/>
    </row>
    <row r="143" spans="1:4" x14ac:dyDescent="0.25">
      <c r="A143" s="208">
        <f>'B) PERSONAL SELBSTSTÄNDIG'!A62</f>
        <v>0</v>
      </c>
      <c r="B143" s="210">
        <f>ROUNDUP('B) PERSONAL SELBSTSTÄNDIG'!J62,-1)</f>
        <v>0</v>
      </c>
      <c r="C143" s="273"/>
      <c r="D143" s="273"/>
    </row>
    <row r="144" spans="1:4" x14ac:dyDescent="0.25">
      <c r="A144" s="208">
        <f>'B) PERSONAL SELBSTSTÄNDIG'!A63</f>
        <v>0</v>
      </c>
      <c r="B144" s="210">
        <f>ROUNDUP('B) PERSONAL SELBSTSTÄNDIG'!J63,-1)</f>
        <v>0</v>
      </c>
      <c r="C144" s="273"/>
      <c r="D144" s="273"/>
    </row>
    <row r="145" spans="1:4" x14ac:dyDescent="0.25">
      <c r="A145" s="208">
        <f>'B) PERSONAL SELBSTSTÄNDIG'!A64</f>
        <v>0</v>
      </c>
      <c r="B145" s="210">
        <f>ROUNDUP('B) PERSONAL SELBSTSTÄNDIG'!J64,-1)</f>
        <v>0</v>
      </c>
      <c r="C145" s="273"/>
      <c r="D145" s="273"/>
    </row>
    <row r="146" spans="1:4" x14ac:dyDescent="0.25">
      <c r="A146" s="208">
        <f>'B) PERSONAL SELBSTSTÄNDIG'!A65</f>
        <v>0</v>
      </c>
      <c r="B146" s="210">
        <f>ROUNDUP('B) PERSONAL SELBSTSTÄNDIG'!J65,-1)</f>
        <v>0</v>
      </c>
      <c r="C146" s="273"/>
      <c r="D146" s="273"/>
    </row>
    <row r="147" spans="1:4" x14ac:dyDescent="0.25">
      <c r="A147" s="208">
        <f>'B) PERSONAL SELBSTSTÄNDIG'!A66</f>
        <v>0</v>
      </c>
      <c r="B147" s="210">
        <f>ROUNDUP('B) PERSONAL SELBSTSTÄNDIG'!J66,-1)</f>
        <v>0</v>
      </c>
      <c r="C147" s="273"/>
      <c r="D147" s="273"/>
    </row>
    <row r="148" spans="1:4" x14ac:dyDescent="0.25">
      <c r="A148" s="208">
        <f>'B) PERSONAL SELBSTSTÄNDIG'!A67</f>
        <v>0</v>
      </c>
      <c r="B148" s="210">
        <f>ROUNDUP('B) PERSONAL SELBSTSTÄNDIG'!J67,-1)</f>
        <v>0</v>
      </c>
      <c r="C148" s="273"/>
      <c r="D148" s="273"/>
    </row>
    <row r="149" spans="1:4" ht="15.75" x14ac:dyDescent="0.25">
      <c r="A149" s="211" t="s">
        <v>181</v>
      </c>
      <c r="B149" s="212">
        <f>SUM(B112:B129,B131:B148)</f>
        <v>0</v>
      </c>
      <c r="C149" s="273"/>
      <c r="D149" s="273"/>
    </row>
    <row r="150" spans="1:4" ht="19.5" thickBot="1" x14ac:dyDescent="0.35">
      <c r="A150" s="213" t="s">
        <v>182</v>
      </c>
      <c r="B150" s="222" t="s">
        <v>159</v>
      </c>
      <c r="C150" s="275" t="s">
        <v>160</v>
      </c>
      <c r="D150" s="275"/>
    </row>
    <row r="151" spans="1:4" x14ac:dyDescent="0.25">
      <c r="A151" s="255">
        <f>'C) SACHAUFWAND'!A34</f>
        <v>0</v>
      </c>
      <c r="B151" s="215">
        <f>ROUNDUP('C) SACHAUFWAND'!D34,-1)</f>
        <v>0</v>
      </c>
      <c r="C151" s="273"/>
      <c r="D151" s="273"/>
    </row>
    <row r="152" spans="1:4" x14ac:dyDescent="0.25">
      <c r="A152" s="252">
        <f>'C) SACHAUFWAND'!A35</f>
        <v>0</v>
      </c>
      <c r="B152" s="215">
        <f>ROUNDUP('C) SACHAUFWAND'!D35,-1)</f>
        <v>0</v>
      </c>
      <c r="C152" s="273"/>
      <c r="D152" s="273"/>
    </row>
    <row r="153" spans="1:4" x14ac:dyDescent="0.25">
      <c r="A153" s="253">
        <f>'C) SACHAUFWAND'!A36</f>
        <v>0</v>
      </c>
      <c r="B153" s="215">
        <f>ROUNDUP('C) SACHAUFWAND'!D36,-1)</f>
        <v>0</v>
      </c>
      <c r="C153" s="273"/>
      <c r="D153" s="273"/>
    </row>
    <row r="154" spans="1:4" x14ac:dyDescent="0.25">
      <c r="A154" s="253">
        <f>'C) SACHAUFWAND'!A37</f>
        <v>0</v>
      </c>
      <c r="B154" s="215">
        <f>ROUNDUP('C) SACHAUFWAND'!D37,-1)</f>
        <v>0</v>
      </c>
      <c r="C154" s="273"/>
      <c r="D154" s="273"/>
    </row>
    <row r="155" spans="1:4" x14ac:dyDescent="0.25">
      <c r="A155" s="253">
        <f>'C) SACHAUFWAND'!A38</f>
        <v>0</v>
      </c>
      <c r="B155" s="215">
        <f>ROUNDUP('C) SACHAUFWAND'!D38,-1)</f>
        <v>0</v>
      </c>
      <c r="C155" s="273"/>
      <c r="D155" s="273"/>
    </row>
    <row r="156" spans="1:4" x14ac:dyDescent="0.25">
      <c r="A156" s="256">
        <f>'C) SACHAUFWAND'!A39</f>
        <v>0</v>
      </c>
      <c r="B156" s="215">
        <f>ROUNDUP('C) SACHAUFWAND'!D39,-1)</f>
        <v>0</v>
      </c>
      <c r="C156" s="273"/>
      <c r="D156" s="273"/>
    </row>
    <row r="157" spans="1:4" x14ac:dyDescent="0.25">
      <c r="A157" s="254">
        <f>'C) SACHAUFWAND'!A40</f>
        <v>0</v>
      </c>
      <c r="B157" s="215">
        <f>ROUNDUP('C) SACHAUFWAND'!D40,-1)</f>
        <v>0</v>
      </c>
      <c r="C157" s="273"/>
      <c r="D157" s="273"/>
    </row>
    <row r="158" spans="1:4" x14ac:dyDescent="0.25">
      <c r="A158" s="254">
        <f>'C) SACHAUFWAND'!A41</f>
        <v>0</v>
      </c>
      <c r="B158" s="215">
        <f>ROUNDUP('C) SACHAUFWAND'!D41,-1)</f>
        <v>0</v>
      </c>
      <c r="C158" s="273"/>
      <c r="D158" s="273"/>
    </row>
    <row r="159" spans="1:4" x14ac:dyDescent="0.25">
      <c r="A159" s="254">
        <f>'C) SACHAUFWAND'!A42</f>
        <v>0</v>
      </c>
      <c r="B159" s="215">
        <f>ROUNDUP('C) SACHAUFWAND'!D42,-1)</f>
        <v>0</v>
      </c>
      <c r="C159" s="273"/>
      <c r="D159" s="273"/>
    </row>
    <row r="160" spans="1:4" x14ac:dyDescent="0.25">
      <c r="A160" s="254">
        <f>'C) SACHAUFWAND'!A43</f>
        <v>0</v>
      </c>
      <c r="B160" s="215">
        <f>ROUNDUP('C) SACHAUFWAND'!D43,-1)</f>
        <v>0</v>
      </c>
      <c r="C160" s="273"/>
      <c r="D160" s="273"/>
    </row>
    <row r="161" spans="1:5" x14ac:dyDescent="0.25">
      <c r="A161" s="254">
        <f>'C) SACHAUFWAND'!A44</f>
        <v>0</v>
      </c>
      <c r="B161" s="215">
        <f>ROUNDUP('C) SACHAUFWAND'!D44,-1)</f>
        <v>0</v>
      </c>
      <c r="C161" s="273"/>
      <c r="D161" s="273"/>
    </row>
    <row r="162" spans="1:5" x14ac:dyDescent="0.25">
      <c r="A162" s="254">
        <f>'C) SACHAUFWAND'!A45</f>
        <v>0</v>
      </c>
      <c r="B162" s="215">
        <f>ROUNDUP('C) SACHAUFWAND'!D45,-1)</f>
        <v>0</v>
      </c>
      <c r="C162" s="273"/>
      <c r="D162" s="273"/>
    </row>
    <row r="163" spans="1:5" x14ac:dyDescent="0.25">
      <c r="A163" s="254">
        <f>'C) SACHAUFWAND'!A46</f>
        <v>0</v>
      </c>
      <c r="B163" s="215">
        <f>ROUNDUP('C) SACHAUFWAND'!D46,-1)</f>
        <v>0</v>
      </c>
      <c r="C163" s="273"/>
      <c r="D163" s="273"/>
    </row>
    <row r="164" spans="1:5" x14ac:dyDescent="0.25">
      <c r="A164" s="254">
        <f>'C) SACHAUFWAND'!A47</f>
        <v>0</v>
      </c>
      <c r="B164" s="215">
        <f>ROUNDUP('C) SACHAUFWAND'!D47,-1)</f>
        <v>0</v>
      </c>
      <c r="C164" s="273"/>
      <c r="D164" s="273"/>
    </row>
    <row r="165" spans="1:5" x14ac:dyDescent="0.25">
      <c r="A165" s="254">
        <f>'C) SACHAUFWAND'!A48</f>
        <v>0</v>
      </c>
      <c r="B165" s="215">
        <f>ROUNDUP('C) SACHAUFWAND'!D48,-1)</f>
        <v>0</v>
      </c>
      <c r="C165" s="273"/>
      <c r="D165" s="273"/>
    </row>
    <row r="166" spans="1:5" x14ac:dyDescent="0.25">
      <c r="A166" s="254">
        <f>'C) SACHAUFWAND'!A49</f>
        <v>0</v>
      </c>
      <c r="B166" s="215">
        <f>ROUNDUP('C) SACHAUFWAND'!D49,-1)</f>
        <v>0</v>
      </c>
      <c r="C166" s="273"/>
      <c r="D166" s="273"/>
    </row>
    <row r="167" spans="1:5" x14ac:dyDescent="0.25">
      <c r="A167" s="254">
        <f>'C) SACHAUFWAND'!A50</f>
        <v>0</v>
      </c>
      <c r="B167" s="215">
        <f>ROUNDUP('C) SACHAUFWAND'!D50,-1)</f>
        <v>0</v>
      </c>
      <c r="C167" s="273"/>
      <c r="D167" s="273"/>
    </row>
    <row r="168" spans="1:5" x14ac:dyDescent="0.25">
      <c r="A168" s="254">
        <f>'C) SACHAUFWAND'!A51</f>
        <v>0</v>
      </c>
      <c r="B168" s="215">
        <f>ROUNDUP('C) SACHAUFWAND'!D51,-1)</f>
        <v>0</v>
      </c>
      <c r="C168" s="273"/>
      <c r="D168" s="273"/>
    </row>
    <row r="169" spans="1:5" x14ac:dyDescent="0.25">
      <c r="A169" s="254">
        <f>'C) SACHAUFWAND'!A52</f>
        <v>0</v>
      </c>
      <c r="B169" s="215">
        <f>ROUNDUP('C) SACHAUFWAND'!D52,-1)</f>
        <v>0</v>
      </c>
      <c r="C169" s="273"/>
      <c r="D169" s="273"/>
    </row>
    <row r="170" spans="1:5" x14ac:dyDescent="0.25">
      <c r="A170" s="254">
        <f>'C) SACHAUFWAND'!A53</f>
        <v>0</v>
      </c>
      <c r="B170" s="215">
        <f>ROUNDUP('C) SACHAUFWAND'!D53,-1)</f>
        <v>0</v>
      </c>
      <c r="C170" s="273"/>
      <c r="D170" s="273"/>
    </row>
    <row r="171" spans="1:5" x14ac:dyDescent="0.25">
      <c r="A171" s="254">
        <f>'C) SACHAUFWAND'!A54</f>
        <v>0</v>
      </c>
      <c r="B171" s="215">
        <f>ROUNDUP('C) SACHAUFWAND'!D54,-1)</f>
        <v>0</v>
      </c>
      <c r="C171" s="273"/>
      <c r="D171" s="273"/>
    </row>
    <row r="172" spans="1:5" x14ac:dyDescent="0.25">
      <c r="A172" s="254">
        <f>'C) SACHAUFWAND'!A55</f>
        <v>0</v>
      </c>
      <c r="B172" s="215">
        <f>ROUNDUP('C) SACHAUFWAND'!D55,-1)</f>
        <v>0</v>
      </c>
      <c r="C172" s="273"/>
      <c r="D172" s="273"/>
    </row>
    <row r="173" spans="1:5" x14ac:dyDescent="0.25">
      <c r="A173" s="254">
        <f>'C) SACHAUFWAND'!A56</f>
        <v>0</v>
      </c>
      <c r="B173" s="215">
        <f>ROUNDUP('C) SACHAUFWAND'!D56,-1)</f>
        <v>0</v>
      </c>
      <c r="C173" s="273"/>
      <c r="D173" s="273"/>
    </row>
    <row r="174" spans="1:5" x14ac:dyDescent="0.25">
      <c r="A174" s="254">
        <f>'C) SACHAUFWAND'!A57</f>
        <v>0</v>
      </c>
      <c r="B174" s="215">
        <f>ROUNDUP('C) SACHAUFWAND'!D57,-1)</f>
        <v>0</v>
      </c>
      <c r="C174" s="273"/>
      <c r="D174" s="273"/>
    </row>
    <row r="175" spans="1:5" ht="15.75" thickBot="1" x14ac:dyDescent="0.3">
      <c r="A175" s="257">
        <f>'C) SACHAUFWAND'!A58</f>
        <v>0</v>
      </c>
      <c r="B175" s="215">
        <f>ROUNDUP('C) SACHAUFWAND'!D58,-1)</f>
        <v>0</v>
      </c>
      <c r="C175" s="273"/>
      <c r="D175" s="273"/>
    </row>
    <row r="176" spans="1:5" ht="16.5" thickBot="1" x14ac:dyDescent="0.3">
      <c r="A176" s="216" t="s">
        <v>183</v>
      </c>
      <c r="B176" s="217">
        <f>SUM(B151:B175)</f>
        <v>0</v>
      </c>
      <c r="C176" s="277"/>
      <c r="D176" s="277"/>
      <c r="E176" s="224"/>
    </row>
    <row r="177" spans="1:5" ht="25.5" customHeight="1" x14ac:dyDescent="0.25">
      <c r="A177" s="225" t="s">
        <v>188</v>
      </c>
      <c r="B177" s="226">
        <f>B176+B149</f>
        <v>0</v>
      </c>
      <c r="C177" s="277"/>
      <c r="D177" s="277"/>
      <c r="E177" s="224"/>
    </row>
    <row r="178" spans="1:5" x14ac:dyDescent="0.25">
      <c r="C178" s="224"/>
      <c r="D178" s="227"/>
    </row>
    <row r="179" spans="1:5" ht="18.75" x14ac:dyDescent="0.3">
      <c r="A179" s="228" t="s">
        <v>189</v>
      </c>
      <c r="B179" s="229">
        <f>B177+B107</f>
        <v>0</v>
      </c>
      <c r="C179" s="230"/>
      <c r="D179" s="231"/>
    </row>
    <row r="180" spans="1:5" ht="18.75" x14ac:dyDescent="0.25">
      <c r="A180" s="232" t="s">
        <v>190</v>
      </c>
      <c r="B180" s="233">
        <f>B35-B179</f>
        <v>0</v>
      </c>
      <c r="C180" s="234"/>
      <c r="D180" s="235"/>
    </row>
    <row r="181" spans="1:5" x14ac:dyDescent="0.25">
      <c r="A181" s="294" t="s">
        <v>191</v>
      </c>
      <c r="B181" s="294"/>
      <c r="C181" s="294"/>
      <c r="D181" s="294"/>
    </row>
    <row r="182" spans="1:5" hidden="1" x14ac:dyDescent="0.25">
      <c r="A182" s="294"/>
      <c r="B182" s="294"/>
      <c r="C182" s="294"/>
      <c r="D182" s="294"/>
    </row>
    <row r="183" spans="1:5" hidden="1" x14ac:dyDescent="0.25">
      <c r="A183" s="295"/>
      <c r="B183" s="295"/>
      <c r="C183" s="295"/>
      <c r="D183" s="295"/>
    </row>
    <row r="184" spans="1:5" x14ac:dyDescent="0.25"/>
  </sheetData>
  <sheetProtection selectLockedCells="1" selectUnlockedCells="1"/>
  <mergeCells count="178">
    <mergeCell ref="C177:D177"/>
    <mergeCell ref="A181:D181"/>
    <mergeCell ref="A182:D182"/>
    <mergeCell ref="A183:D183"/>
    <mergeCell ref="C171:D171"/>
    <mergeCell ref="C172:D172"/>
    <mergeCell ref="C173:D173"/>
    <mergeCell ref="C174:D174"/>
    <mergeCell ref="C175:D175"/>
    <mergeCell ref="C176:D176"/>
    <mergeCell ref="C165:D165"/>
    <mergeCell ref="C166:D166"/>
    <mergeCell ref="C167:D167"/>
    <mergeCell ref="C168:D168"/>
    <mergeCell ref="C169:D169"/>
    <mergeCell ref="C170:D170"/>
    <mergeCell ref="C159:D159"/>
    <mergeCell ref="C160:D160"/>
    <mergeCell ref="C161:D161"/>
    <mergeCell ref="C162:D162"/>
    <mergeCell ref="C163:D163"/>
    <mergeCell ref="C164:D164"/>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A130:B130"/>
    <mergeCell ref="C130:D130"/>
    <mergeCell ref="C131:D131"/>
    <mergeCell ref="C132:D132"/>
    <mergeCell ref="C133:D133"/>
    <mergeCell ref="C134:D134"/>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12:D112"/>
    <mergeCell ref="C113:D113"/>
    <mergeCell ref="C114:D114"/>
    <mergeCell ref="C115:D115"/>
    <mergeCell ref="C116:D116"/>
    <mergeCell ref="C117:D117"/>
    <mergeCell ref="C107:D107"/>
    <mergeCell ref="A108:D108"/>
    <mergeCell ref="A109:D109"/>
    <mergeCell ref="C110:D110"/>
    <mergeCell ref="A111:B111"/>
    <mergeCell ref="C111:D111"/>
    <mergeCell ref="C101:D101"/>
    <mergeCell ref="C102:D102"/>
    <mergeCell ref="C103:D103"/>
    <mergeCell ref="C104:D104"/>
    <mergeCell ref="C105:D105"/>
    <mergeCell ref="C106:D106"/>
    <mergeCell ref="C95:D95"/>
    <mergeCell ref="C96:D96"/>
    <mergeCell ref="C97:D97"/>
    <mergeCell ref="C98:D98"/>
    <mergeCell ref="C99:D99"/>
    <mergeCell ref="C100:D100"/>
    <mergeCell ref="C89:D89"/>
    <mergeCell ref="C90:D90"/>
    <mergeCell ref="C91:D91"/>
    <mergeCell ref="C92:D92"/>
    <mergeCell ref="C93:D93"/>
    <mergeCell ref="C94:D94"/>
    <mergeCell ref="C83:D83"/>
    <mergeCell ref="C84:D84"/>
    <mergeCell ref="C85:D85"/>
    <mergeCell ref="C86:D86"/>
    <mergeCell ref="C87:D87"/>
    <mergeCell ref="C88:D88"/>
    <mergeCell ref="C77:D77"/>
    <mergeCell ref="C78:D78"/>
    <mergeCell ref="C79:D79"/>
    <mergeCell ref="C80:D80"/>
    <mergeCell ref="C81:D81"/>
    <mergeCell ref="C82:D82"/>
    <mergeCell ref="C71:D71"/>
    <mergeCell ref="C72:D72"/>
    <mergeCell ref="C73:D73"/>
    <mergeCell ref="C74:D74"/>
    <mergeCell ref="C75:D75"/>
    <mergeCell ref="C76:D76"/>
    <mergeCell ref="C65:D65"/>
    <mergeCell ref="C66:D66"/>
    <mergeCell ref="C67:D67"/>
    <mergeCell ref="C68:D68"/>
    <mergeCell ref="C69:D69"/>
    <mergeCell ref="C70:D70"/>
    <mergeCell ref="A60:B60"/>
    <mergeCell ref="C60:D60"/>
    <mergeCell ref="C61:D61"/>
    <mergeCell ref="C62:D62"/>
    <mergeCell ref="C63:D63"/>
    <mergeCell ref="C64:D64"/>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A36:D36"/>
    <mergeCell ref="A37:D37"/>
    <mergeCell ref="C39:D39"/>
    <mergeCell ref="A40:D40"/>
    <mergeCell ref="A41:B41"/>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A3:F3"/>
    <mergeCell ref="C7:D7"/>
    <mergeCell ref="C8:D8"/>
    <mergeCell ref="C9:D9"/>
    <mergeCell ref="C10:D10"/>
    <mergeCell ref="C11:D11"/>
  </mergeCells>
  <conditionalFormatting sqref="A42:A59">
    <cfRule type="cellIs" dxfId="5" priority="5" stopIfTrue="1" operator="equal">
      <formula>0</formula>
    </cfRule>
  </conditionalFormatting>
  <conditionalFormatting sqref="A61:A78">
    <cfRule type="cellIs" dxfId="4" priority="6" stopIfTrue="1" operator="equal">
      <formula>0</formula>
    </cfRule>
  </conditionalFormatting>
  <conditionalFormatting sqref="A114:A129">
    <cfRule type="cellIs" dxfId="3" priority="7" stopIfTrue="1" operator="equal">
      <formula>0</formula>
    </cfRule>
  </conditionalFormatting>
  <conditionalFormatting sqref="A133:A148">
    <cfRule type="cellIs" dxfId="2" priority="8" stopIfTrue="1" operator="equal">
      <formula>0</formula>
    </cfRule>
  </conditionalFormatting>
  <conditionalFormatting sqref="A81:A105">
    <cfRule type="cellIs" dxfId="1" priority="4" operator="equal">
      <formula>0</formula>
    </cfRule>
  </conditionalFormatting>
  <conditionalFormatting sqref="A151:A175">
    <cfRule type="cellIs" dxfId="0" priority="3" operator="equal">
      <formula>0</formula>
    </cfRule>
  </conditionalFormatting>
  <pageMargins left="0.7" right="0.7" top="0.63472222222222219" bottom="0.78749999999999998" header="0.3" footer="0.3"/>
  <pageSetup paperSize="9" scale="50" firstPageNumber="0" orientation="landscape" horizontalDpi="300" verticalDpi="300" r:id="rId1"/>
  <headerFooter alignWithMargins="0">
    <oddFooter>&amp;L&amp;"Calibri,Standard"&amp;8Service Kalkulationstool 2020 Version 1.1 16.01.2020&amp;C&amp;"Calibri,Standard"&amp;8c/o IG Freie Theaterarbeit 
Gumpendorfer Straße 63B, A - 1060 WIen</oddFooter>
  </headerFooter>
  <rowBreaks count="3" manualBreakCount="3">
    <brk id="37" max="16383" man="1"/>
    <brk id="79" max="16383" man="1"/>
    <brk id="129"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Infos</vt:lpstr>
      <vt:lpstr>Ausfüllhilfe</vt:lpstr>
      <vt:lpstr>A) PERSONAL ANGESTELLT</vt:lpstr>
      <vt:lpstr>B) PERSONAL SELBSTSTÄNDIG</vt:lpstr>
      <vt:lpstr>C) SACHAUFWAND</vt:lpstr>
      <vt:lpstr>D) Einnahmen-Ausgaben ab 5001€</vt:lpstr>
      <vt:lpstr>'A) PERSONAL ANGESTELLT'!Druckbereich</vt:lpstr>
      <vt:lpstr>'B) PERSONAL SELBSTSTÄNDIG'!Druckbereich</vt:lpstr>
      <vt:lpstr>'C) SACHAUFWAND'!Druckbereich</vt:lpstr>
      <vt:lpstr>'D) Einnahmen-Ausgaben ab 5001€'!Druckbereich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cp:lastModifiedBy>
  <cp:lastPrinted>2020-09-09T12:32:02Z</cp:lastPrinted>
  <dcterms:created xsi:type="dcterms:W3CDTF">2020-08-25T10:50:37Z</dcterms:created>
  <dcterms:modified xsi:type="dcterms:W3CDTF">2020-09-22T13:11:22Z</dcterms:modified>
</cp:coreProperties>
</file>