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X:\VORLAGEN\Kalkulationstool 2020\"/>
    </mc:Choice>
  </mc:AlternateContent>
  <xr:revisionPtr revIDLastSave="0" documentId="8_{B2CA87BB-EEFA-4DEA-A45D-52D0D68A2885}" xr6:coauthVersionLast="45" xr6:coauthVersionMax="45" xr10:uidLastSave="{00000000-0000-0000-0000-000000000000}"/>
  <bookViews>
    <workbookView xWindow="-120" yWindow="-120" windowWidth="29040" windowHeight="15840" activeTab="4" xr2:uid="{91FA5EEC-57A6-40C5-9CE1-E6AEDA80B540}"/>
  </bookViews>
  <sheets>
    <sheet name="Infos" sheetId="2" r:id="rId1"/>
    <sheet name="Ausfüllhilfe" sheetId="5" r:id="rId2"/>
    <sheet name="A) PERSONAL ANGESTELLT" sheetId="4" r:id="rId3"/>
    <sheet name="B) PERSONAL SELBSTSTÄNDIG" sheetId="3" r:id="rId4"/>
    <sheet name="C) Einnahmen-Ausgaben ab 5001€" sheetId="1"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6" i="1" l="1"/>
  <c r="B176" i="1" l="1"/>
  <c r="E28" i="4" l="1"/>
  <c r="E40" i="4"/>
  <c r="A147" i="1"/>
  <c r="A148" i="1"/>
  <c r="A134" i="1"/>
  <c r="A135" i="1"/>
  <c r="A136" i="1"/>
  <c r="A137" i="1"/>
  <c r="A138" i="1"/>
  <c r="A139" i="1"/>
  <c r="A140" i="1"/>
  <c r="A141" i="1"/>
  <c r="A142" i="1"/>
  <c r="A143" i="1"/>
  <c r="A144" i="1"/>
  <c r="A145" i="1"/>
  <c r="A146" i="1"/>
  <c r="A133" i="1"/>
  <c r="A115" i="1"/>
  <c r="A116" i="1"/>
  <c r="A117" i="1"/>
  <c r="A118" i="1"/>
  <c r="A119" i="1"/>
  <c r="A120" i="1"/>
  <c r="A121" i="1"/>
  <c r="A122" i="1"/>
  <c r="A123" i="1"/>
  <c r="A124" i="1"/>
  <c r="A125" i="1"/>
  <c r="A126" i="1"/>
  <c r="A127" i="1"/>
  <c r="A128" i="1"/>
  <c r="A129" i="1"/>
  <c r="A114" i="1"/>
  <c r="A62" i="1"/>
  <c r="A63" i="1"/>
  <c r="A64" i="1"/>
  <c r="A65" i="1"/>
  <c r="A66" i="1"/>
  <c r="A67" i="1"/>
  <c r="A68" i="1"/>
  <c r="A69" i="1"/>
  <c r="A70" i="1"/>
  <c r="A71" i="1"/>
  <c r="A72" i="1"/>
  <c r="A73" i="1"/>
  <c r="A74" i="1"/>
  <c r="A75" i="1"/>
  <c r="A76" i="1"/>
  <c r="A77" i="1"/>
  <c r="A78" i="1"/>
  <c r="A61" i="1"/>
  <c r="A43" i="1"/>
  <c r="A44" i="1"/>
  <c r="A45" i="1"/>
  <c r="A46" i="1"/>
  <c r="A47" i="1"/>
  <c r="A48" i="1"/>
  <c r="A49" i="1"/>
  <c r="A50" i="1"/>
  <c r="A51" i="1"/>
  <c r="A52" i="1"/>
  <c r="A53" i="1"/>
  <c r="A54" i="1"/>
  <c r="A55" i="1"/>
  <c r="A56" i="1"/>
  <c r="A57" i="1"/>
  <c r="A58" i="1"/>
  <c r="A59" i="1"/>
  <c r="A42" i="1"/>
  <c r="E6" i="4" l="1"/>
  <c r="F6" i="4" s="1"/>
  <c r="B43" i="1" s="1"/>
  <c r="E7" i="4"/>
  <c r="F7" i="4" s="1"/>
  <c r="B44" i="1" s="1"/>
  <c r="E8" i="4"/>
  <c r="F8" i="4" s="1"/>
  <c r="B45" i="1" s="1"/>
  <c r="E9" i="4"/>
  <c r="F9" i="4" s="1"/>
  <c r="B46" i="1" s="1"/>
  <c r="E10" i="4"/>
  <c r="F10" i="4" s="1"/>
  <c r="B47" i="1" s="1"/>
  <c r="E11" i="4"/>
  <c r="F11" i="4" s="1"/>
  <c r="B48" i="1" s="1"/>
  <c r="E12" i="4"/>
  <c r="F12" i="4" s="1"/>
  <c r="B49" i="1" s="1"/>
  <c r="E13" i="4"/>
  <c r="F13" i="4" s="1"/>
  <c r="B50" i="1" s="1"/>
  <c r="E14" i="4"/>
  <c r="F14" i="4" s="1"/>
  <c r="B51" i="1" s="1"/>
  <c r="E15" i="4"/>
  <c r="F15" i="4" s="1"/>
  <c r="B52" i="1" s="1"/>
  <c r="E16" i="4"/>
  <c r="F16" i="4" s="1"/>
  <c r="B53" i="1" s="1"/>
  <c r="E17" i="4"/>
  <c r="F17" i="4" s="1"/>
  <c r="B54" i="1" s="1"/>
  <c r="E18" i="4"/>
  <c r="F18" i="4" s="1"/>
  <c r="B55" i="1" s="1"/>
  <c r="E19" i="4"/>
  <c r="F19" i="4" s="1"/>
  <c r="B56" i="1" s="1"/>
  <c r="E20" i="4"/>
  <c r="F20" i="4" s="1"/>
  <c r="B57" i="1" s="1"/>
  <c r="E21" i="4"/>
  <c r="F21" i="4" s="1"/>
  <c r="B58" i="1" s="1"/>
  <c r="E22" i="4"/>
  <c r="F22" i="4" s="1"/>
  <c r="B59" i="1" s="1"/>
  <c r="E6" i="3"/>
  <c r="F6" i="3" s="1"/>
  <c r="B62" i="1" s="1"/>
  <c r="E7" i="3"/>
  <c r="F7" i="3" s="1"/>
  <c r="B63" i="1" s="1"/>
  <c r="E8" i="3"/>
  <c r="F8" i="3" s="1"/>
  <c r="B64" i="1" s="1"/>
  <c r="E9" i="3"/>
  <c r="F9" i="3" s="1"/>
  <c r="B65" i="1" s="1"/>
  <c r="E10" i="3"/>
  <c r="F10" i="3" s="1"/>
  <c r="B66" i="1" s="1"/>
  <c r="E11" i="3"/>
  <c r="F11" i="3" s="1"/>
  <c r="B67" i="1" s="1"/>
  <c r="E12" i="3"/>
  <c r="F12" i="3" s="1"/>
  <c r="B68" i="1" s="1"/>
  <c r="E13" i="3"/>
  <c r="F13" i="3" s="1"/>
  <c r="B69" i="1" s="1"/>
  <c r="E14" i="3"/>
  <c r="F14" i="3" s="1"/>
  <c r="B70" i="1" s="1"/>
  <c r="E15" i="3"/>
  <c r="F15" i="3" s="1"/>
  <c r="B71" i="1" s="1"/>
  <c r="E16" i="3"/>
  <c r="F16" i="3" s="1"/>
  <c r="B72" i="1" s="1"/>
  <c r="E17" i="3"/>
  <c r="F17" i="3" s="1"/>
  <c r="B73" i="1" s="1"/>
  <c r="E18" i="3"/>
  <c r="F18" i="3" s="1"/>
  <c r="B74" i="1" s="1"/>
  <c r="E19" i="3"/>
  <c r="F19" i="3" s="1"/>
  <c r="B75" i="1" s="1"/>
  <c r="E20" i="3"/>
  <c r="F20" i="3" s="1"/>
  <c r="B76" i="1" s="1"/>
  <c r="E21" i="3"/>
  <c r="F21" i="3" s="1"/>
  <c r="B77" i="1" s="1"/>
  <c r="E22" i="3"/>
  <c r="F22" i="3" s="1"/>
  <c r="B78" i="1" s="1"/>
  <c r="E62" i="4"/>
  <c r="F62" i="4" s="1"/>
  <c r="E63" i="4"/>
  <c r="F63" i="4" s="1"/>
  <c r="E64" i="4"/>
  <c r="F64" i="4" s="1"/>
  <c r="E65" i="4"/>
  <c r="F65" i="4" s="1"/>
  <c r="E66" i="4"/>
  <c r="F66" i="4" s="1"/>
  <c r="E67" i="4"/>
  <c r="F67" i="4" s="1"/>
  <c r="E61" i="4"/>
  <c r="F61" i="4" s="1"/>
  <c r="E60" i="4"/>
  <c r="F60" i="4" s="1"/>
  <c r="E59" i="4"/>
  <c r="F59" i="4" s="1"/>
  <c r="E58" i="4"/>
  <c r="F58" i="4" s="1"/>
  <c r="E57" i="4"/>
  <c r="F57" i="4" s="1"/>
  <c r="E56" i="4"/>
  <c r="F56" i="4" s="1"/>
  <c r="E55" i="4"/>
  <c r="F55" i="4" s="1"/>
  <c r="E54" i="4"/>
  <c r="F54" i="4" s="1"/>
  <c r="E53" i="4"/>
  <c r="F53" i="4" s="1"/>
  <c r="E52" i="4"/>
  <c r="F52" i="4" s="1"/>
  <c r="E41" i="4"/>
  <c r="F41" i="4" s="1"/>
  <c r="E42" i="4"/>
  <c r="F42" i="4" s="1"/>
  <c r="E43" i="4"/>
  <c r="F43" i="4" s="1"/>
  <c r="E44" i="4"/>
  <c r="F44" i="4" s="1"/>
  <c r="E45" i="4"/>
  <c r="F45" i="4" s="1"/>
  <c r="E46" i="4"/>
  <c r="F46" i="4" s="1"/>
  <c r="E47" i="4"/>
  <c r="F47" i="4" s="1"/>
  <c r="E48" i="4"/>
  <c r="F48" i="4" s="1"/>
  <c r="E49" i="4"/>
  <c r="F49" i="4" s="1"/>
  <c r="F40" i="4"/>
  <c r="E29" i="4"/>
  <c r="F29" i="4" s="1"/>
  <c r="E30" i="4"/>
  <c r="F30" i="4" s="1"/>
  <c r="E31" i="4"/>
  <c r="E32" i="4"/>
  <c r="E33" i="4"/>
  <c r="E34" i="4"/>
  <c r="F34" i="4" s="1"/>
  <c r="E35" i="4"/>
  <c r="F35" i="4" s="1"/>
  <c r="E36" i="4"/>
  <c r="F36" i="4" s="1"/>
  <c r="E37" i="4"/>
  <c r="F37" i="4" s="1"/>
  <c r="F31" i="4"/>
  <c r="F32" i="4"/>
  <c r="F33" i="4"/>
  <c r="E5" i="4"/>
  <c r="F5" i="4" s="1"/>
  <c r="B42" i="1" s="1"/>
  <c r="F28" i="4"/>
  <c r="E41" i="3"/>
  <c r="F41" i="3" s="1"/>
  <c r="E42" i="3"/>
  <c r="F42" i="3" s="1"/>
  <c r="E43" i="3"/>
  <c r="E44" i="3"/>
  <c r="F44" i="3" s="1"/>
  <c r="E45" i="3"/>
  <c r="F45" i="3" s="1"/>
  <c r="E46" i="3"/>
  <c r="F46" i="3" s="1"/>
  <c r="E47" i="3"/>
  <c r="F47" i="3" s="1"/>
  <c r="E48" i="3"/>
  <c r="F48" i="3" s="1"/>
  <c r="E49" i="3"/>
  <c r="F49" i="3" s="1"/>
  <c r="E40" i="3"/>
  <c r="F40" i="3" s="1"/>
  <c r="F43" i="3"/>
  <c r="E29" i="3"/>
  <c r="F29" i="3" s="1"/>
  <c r="E30" i="3"/>
  <c r="F30" i="3" s="1"/>
  <c r="E31" i="3"/>
  <c r="F31" i="3" s="1"/>
  <c r="E32" i="3"/>
  <c r="F32" i="3" s="1"/>
  <c r="E33" i="3"/>
  <c r="F33" i="3" s="1"/>
  <c r="E34" i="3"/>
  <c r="F34" i="3" s="1"/>
  <c r="E35" i="3"/>
  <c r="F35" i="3" s="1"/>
  <c r="E36" i="3"/>
  <c r="F36" i="3" s="1"/>
  <c r="E37" i="3"/>
  <c r="F37" i="3" s="1"/>
  <c r="E28" i="3"/>
  <c r="F28" i="3" s="1"/>
  <c r="E53" i="3"/>
  <c r="E54" i="3"/>
  <c r="E55" i="3"/>
  <c r="E56" i="3"/>
  <c r="E57" i="3"/>
  <c r="E58" i="3"/>
  <c r="E59" i="3"/>
  <c r="E60" i="3"/>
  <c r="E61" i="3"/>
  <c r="E62" i="3"/>
  <c r="E63" i="3"/>
  <c r="E64" i="3"/>
  <c r="E65" i="3"/>
  <c r="E66" i="3"/>
  <c r="E67" i="3"/>
  <c r="E5" i="3"/>
  <c r="F5" i="3" s="1"/>
  <c r="B61" i="1" s="1"/>
  <c r="E52" i="3"/>
  <c r="B79" i="1" l="1"/>
  <c r="B23" i="4"/>
  <c r="F38" i="3"/>
  <c r="B23" i="3"/>
  <c r="F53" i="3"/>
  <c r="F54" i="3"/>
  <c r="F55" i="3"/>
  <c r="F56" i="3"/>
  <c r="F57" i="3"/>
  <c r="F58" i="3"/>
  <c r="F59" i="3"/>
  <c r="F60" i="3"/>
  <c r="F61" i="3"/>
  <c r="F62" i="3"/>
  <c r="F63" i="3"/>
  <c r="F64" i="3"/>
  <c r="F65" i="3"/>
  <c r="F66" i="3"/>
  <c r="F67" i="3"/>
  <c r="F52" i="3"/>
  <c r="B34" i="1" l="1"/>
  <c r="B18" i="1"/>
  <c r="B35" i="1" s="1"/>
  <c r="I49" i="4"/>
  <c r="I48" i="4"/>
  <c r="I47" i="4"/>
  <c r="I46" i="4"/>
  <c r="I45" i="4"/>
  <c r="I44" i="4"/>
  <c r="I43" i="4"/>
  <c r="I42" i="4"/>
  <c r="I41" i="4"/>
  <c r="I40" i="4"/>
  <c r="I37" i="4"/>
  <c r="I36" i="4"/>
  <c r="I35" i="4"/>
  <c r="I34" i="4"/>
  <c r="I33" i="4"/>
  <c r="I32" i="4"/>
  <c r="I31" i="4"/>
  <c r="I30" i="4"/>
  <c r="I29" i="4"/>
  <c r="I28" i="4"/>
  <c r="I67" i="4"/>
  <c r="I66" i="4"/>
  <c r="I65" i="4"/>
  <c r="I64" i="4"/>
  <c r="I63" i="4"/>
  <c r="I62" i="4"/>
  <c r="I61" i="4"/>
  <c r="I60" i="4"/>
  <c r="I59" i="4"/>
  <c r="I58" i="4"/>
  <c r="I57" i="4"/>
  <c r="I56" i="4"/>
  <c r="I55" i="4"/>
  <c r="I54" i="4"/>
  <c r="I53" i="4"/>
  <c r="I52" i="4"/>
  <c r="I52" i="3"/>
  <c r="I59" i="3"/>
  <c r="I60" i="3"/>
  <c r="I61" i="3"/>
  <c r="I62" i="3"/>
  <c r="I63" i="3"/>
  <c r="I64" i="3"/>
  <c r="I65" i="3"/>
  <c r="I66" i="3"/>
  <c r="I67" i="3"/>
  <c r="I58" i="3"/>
  <c r="I57" i="3"/>
  <c r="I56" i="3"/>
  <c r="I55" i="3"/>
  <c r="I54" i="3"/>
  <c r="I53" i="3"/>
  <c r="I28" i="3"/>
  <c r="I29" i="3"/>
  <c r="I30" i="3"/>
  <c r="I31" i="3"/>
  <c r="I32" i="3"/>
  <c r="I33" i="3"/>
  <c r="I34" i="3"/>
  <c r="I35" i="3"/>
  <c r="I36" i="3"/>
  <c r="I49" i="3"/>
  <c r="I48" i="3"/>
  <c r="I47" i="3"/>
  <c r="I46" i="3"/>
  <c r="I45" i="3"/>
  <c r="I44" i="3"/>
  <c r="I43" i="3"/>
  <c r="I42" i="3"/>
  <c r="I41" i="3"/>
  <c r="I40" i="3"/>
  <c r="I37" i="3"/>
  <c r="B107" i="1" l="1"/>
  <c r="J48" i="4"/>
  <c r="J33" i="4"/>
  <c r="J37" i="4"/>
  <c r="J42" i="4"/>
  <c r="J36" i="4"/>
  <c r="J57" i="4"/>
  <c r="B119" i="1" s="1"/>
  <c r="J64" i="4"/>
  <c r="B126" i="1" s="1"/>
  <c r="J58" i="4"/>
  <c r="B120" i="1" s="1"/>
  <c r="J60" i="4"/>
  <c r="B122" i="1" s="1"/>
  <c r="J62" i="4"/>
  <c r="B124" i="1" s="1"/>
  <c r="J66" i="4"/>
  <c r="B128" i="1" s="1"/>
  <c r="J59" i="4"/>
  <c r="B121" i="1" s="1"/>
  <c r="J58" i="3"/>
  <c r="B139" i="1" s="1"/>
  <c r="F68" i="3"/>
  <c r="J65" i="3"/>
  <c r="B146" i="1" s="1"/>
  <c r="J43" i="4"/>
  <c r="J47" i="4"/>
  <c r="J30" i="4"/>
  <c r="J34" i="4"/>
  <c r="J53" i="4"/>
  <c r="B115" i="1" s="1"/>
  <c r="J55" i="4"/>
  <c r="B117" i="1" s="1"/>
  <c r="F68" i="4"/>
  <c r="J61" i="4"/>
  <c r="B123" i="1" s="1"/>
  <c r="J63" i="4"/>
  <c r="B125" i="1" s="1"/>
  <c r="J65" i="4"/>
  <c r="B127" i="1" s="1"/>
  <c r="J54" i="4"/>
  <c r="B116" i="1" s="1"/>
  <c r="J56" i="4"/>
  <c r="B118" i="1" s="1"/>
  <c r="J46" i="4"/>
  <c r="I50" i="3"/>
  <c r="J52" i="3"/>
  <c r="B133" i="1" s="1"/>
  <c r="J41" i="4"/>
  <c r="J45" i="4"/>
  <c r="J49" i="4"/>
  <c r="J31" i="4"/>
  <c r="J35" i="4"/>
  <c r="I38" i="4"/>
  <c r="F50" i="4"/>
  <c r="J44" i="4"/>
  <c r="J32" i="4"/>
  <c r="F38" i="4"/>
  <c r="J29" i="4"/>
  <c r="J67" i="4"/>
  <c r="B129" i="1" s="1"/>
  <c r="I68" i="4"/>
  <c r="J49" i="3"/>
  <c r="I68" i="3"/>
  <c r="J67" i="3"/>
  <c r="B148" i="1" s="1"/>
  <c r="J64" i="3"/>
  <c r="B145" i="1" s="1"/>
  <c r="J62" i="3"/>
  <c r="B143" i="1" s="1"/>
  <c r="J60" i="3"/>
  <c r="B141" i="1" s="1"/>
  <c r="J52" i="4"/>
  <c r="B114" i="1" s="1"/>
  <c r="I50" i="4"/>
  <c r="J28" i="4"/>
  <c r="J40" i="4"/>
  <c r="J63" i="3"/>
  <c r="B144" i="1" s="1"/>
  <c r="J61" i="3"/>
  <c r="B142" i="1" s="1"/>
  <c r="J66" i="3"/>
  <c r="B147" i="1" s="1"/>
  <c r="J59" i="3"/>
  <c r="B140" i="1" s="1"/>
  <c r="J53" i="3"/>
  <c r="B134" i="1" s="1"/>
  <c r="J55" i="3"/>
  <c r="B136" i="1" s="1"/>
  <c r="J57" i="3"/>
  <c r="B138" i="1" s="1"/>
  <c r="J54" i="3"/>
  <c r="B135" i="1" s="1"/>
  <c r="J56" i="3"/>
  <c r="B137" i="1" s="1"/>
  <c r="J36" i="3"/>
  <c r="J32" i="3"/>
  <c r="J30" i="3"/>
  <c r="J28" i="3"/>
  <c r="J35" i="3"/>
  <c r="J29" i="3"/>
  <c r="J34" i="3"/>
  <c r="J33" i="3"/>
  <c r="J31" i="3"/>
  <c r="J45" i="3"/>
  <c r="J47" i="3"/>
  <c r="J44" i="3"/>
  <c r="J43" i="3"/>
  <c r="I38" i="3"/>
  <c r="J38" i="3" s="1"/>
  <c r="B131" i="1" s="1"/>
  <c r="F50" i="3"/>
  <c r="J41" i="3"/>
  <c r="J48" i="3"/>
  <c r="J37" i="3"/>
  <c r="J46" i="3"/>
  <c r="J42" i="3"/>
  <c r="J40" i="3"/>
  <c r="J38" i="4" l="1"/>
  <c r="B112" i="1" s="1"/>
  <c r="J68" i="4"/>
  <c r="J50" i="3"/>
  <c r="J68" i="3"/>
  <c r="J50" i="4"/>
  <c r="B113" i="1" s="1"/>
  <c r="B69" i="3" l="1"/>
  <c r="B132" i="1"/>
  <c r="B149" i="1"/>
  <c r="B177" i="1" s="1"/>
  <c r="B179" i="1" s="1"/>
  <c r="B180" i="1" s="1"/>
  <c r="B70" i="3"/>
  <c r="B69" i="4"/>
  <c r="B70"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Patrick</author>
  </authors>
  <commentList>
    <comment ref="A5" authorId="0" shapeId="0" xr:uid="{4CCB3D59-9DFD-4579-93CE-D8FC2F2F64FC}">
      <text>
        <r>
          <rPr>
            <b/>
            <sz val="9"/>
            <color indexed="81"/>
            <rFont val="Segoe UI"/>
            <family val="2"/>
          </rPr>
          <t>Personal hier eintragen. 
Beispiele können überschrieben werden</t>
        </r>
      </text>
    </comment>
    <comment ref="A28" authorId="0" shapeId="0" xr:uid="{7FFA77EC-AD66-474C-A306-C660CD66D898}">
      <text>
        <r>
          <rPr>
            <b/>
            <sz val="9"/>
            <color indexed="81"/>
            <rFont val="Segoe UI"/>
            <family val="2"/>
          </rPr>
          <t>Hier Darsteller*innen eintragen. 
Beispiele können überschrieben werden</t>
        </r>
      </text>
    </comment>
    <comment ref="A40" authorId="0" shapeId="0" xr:uid="{4D3FBFBD-0E7A-4BEB-B4B6-10C21530DBB6}">
      <text>
        <r>
          <rPr>
            <b/>
            <sz val="9"/>
            <color indexed="81"/>
            <rFont val="Segoe UI"/>
            <family val="2"/>
          </rPr>
          <t>Hier Musiker*innen eintragen. 
Beispiele können überschrieben werden</t>
        </r>
      </text>
    </comment>
    <comment ref="A52" authorId="0" shapeId="0" xr:uid="{1D27C0C8-F874-4E46-90FB-0CE8BB43F0EA}">
      <text>
        <r>
          <rPr>
            <b/>
            <sz val="9"/>
            <color indexed="81"/>
            <rFont val="Segoe UI"/>
            <charset val="1"/>
          </rPr>
          <t>Für Mitwirkende, die kein Vorstellungsentgelt bekommen Felder für VORSTELLUNGEN frei lassen.
Beispiele können überschrieben werden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Patrick</author>
  </authors>
  <commentList>
    <comment ref="A5" authorId="0" shapeId="0" xr:uid="{443073A7-60BB-4799-AE58-62BDE8C07CCE}">
      <text>
        <r>
          <rPr>
            <b/>
            <sz val="9"/>
            <color indexed="81"/>
            <rFont val="Segoe UI"/>
            <family val="2"/>
          </rPr>
          <t>Personal hier eintragen. 
Beispiele können überschrieben werden</t>
        </r>
      </text>
    </comment>
    <comment ref="A28" authorId="0" shapeId="0" xr:uid="{0FC6907B-1B93-427E-BD3F-60DDC5EED21D}">
      <text>
        <r>
          <rPr>
            <b/>
            <sz val="9"/>
            <color indexed="81"/>
            <rFont val="Segoe UI"/>
            <family val="2"/>
          </rPr>
          <t>Hier Darsteller*innen eintragen. 
Beispiele können überschrieben werden</t>
        </r>
      </text>
    </comment>
    <comment ref="A40" authorId="0" shapeId="0" xr:uid="{7263F5F0-4C82-4FC8-B30F-2FD599929CE5}">
      <text>
        <r>
          <rPr>
            <b/>
            <sz val="9"/>
            <color indexed="81"/>
            <rFont val="Segoe UI"/>
            <family val="2"/>
          </rPr>
          <t>Hier Musiker*innen eintragen. 
Beispiele können überschrieben werden</t>
        </r>
      </text>
    </comment>
    <comment ref="A52" authorId="0" shapeId="0" xr:uid="{AB21B87C-F077-43D3-BDEA-82CCC09D7294}">
      <text>
        <r>
          <rPr>
            <b/>
            <sz val="9"/>
            <color indexed="81"/>
            <rFont val="Segoe UI"/>
            <charset val="1"/>
          </rPr>
          <t>Für Mitwirkende, die kein Vorstellungsentgelt bekommen Felder für VORSTELLUNGEN frei lassen.
Beispiele können überschrieben werden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Patrick</author>
  </authors>
  <commentList>
    <comment ref="A9" authorId="0" shapeId="0" xr:uid="{CA74066F-D4AC-479E-9E33-54D025581ADB}">
      <text>
        <r>
          <rPr>
            <b/>
            <sz val="9"/>
            <color indexed="81"/>
            <rFont val="Segoe UI"/>
            <family val="2"/>
          </rPr>
          <t>Zellen können überschrieben werden</t>
        </r>
      </text>
    </comment>
    <comment ref="A20" authorId="0" shapeId="0" xr:uid="{6A272E9A-1C87-455B-B44B-1FC01BE94574}">
      <text>
        <r>
          <rPr>
            <b/>
            <sz val="9"/>
            <color indexed="81"/>
            <rFont val="Segoe UI"/>
            <family val="2"/>
          </rPr>
          <t>Beispiele können überschrieben werden</t>
        </r>
      </text>
    </comment>
    <comment ref="A42" authorId="0" shapeId="0" xr:uid="{AD3162C4-F854-4BBB-9663-EF7D55E011B0}">
      <text>
        <r>
          <rPr>
            <b/>
            <sz val="9"/>
            <color indexed="81"/>
            <rFont val="Segoe UI"/>
            <family val="2"/>
          </rPr>
          <t>Personal wird automatisch aus Blatt A übernommen</t>
        </r>
      </text>
    </comment>
    <comment ref="B42" authorId="0" shapeId="0" xr:uid="{72DE16BE-C025-47D5-BA8A-EF97C35805B3}">
      <text>
        <r>
          <rPr>
            <b/>
            <sz val="9"/>
            <color indexed="81"/>
            <rFont val="Segoe UI"/>
            <family val="2"/>
          </rPr>
          <t>Summen werden automatisch von Blatt A übernommen</t>
        </r>
      </text>
    </comment>
    <comment ref="A61" authorId="0" shapeId="0" xr:uid="{13811114-AA1C-4CE8-A2C8-470ECA6EC608}">
      <text>
        <r>
          <rPr>
            <b/>
            <sz val="9"/>
            <color indexed="81"/>
            <rFont val="Segoe UI"/>
            <family val="2"/>
          </rPr>
          <t>Personal wird automatisch aus Blatt B übernommen.</t>
        </r>
      </text>
    </comment>
    <comment ref="B61" authorId="0" shapeId="0" xr:uid="{30F52AB4-EE65-4924-8605-314419013F68}">
      <text>
        <r>
          <rPr>
            <b/>
            <sz val="9"/>
            <color indexed="81"/>
            <rFont val="Segoe UI"/>
            <family val="2"/>
          </rPr>
          <t>Summen werden automatisch von Blatt B übernommen</t>
        </r>
      </text>
    </comment>
    <comment ref="A81" authorId="0" shapeId="0" xr:uid="{D4294C2D-2F94-4B2C-8D27-60A3209EF92D}">
      <text>
        <r>
          <rPr>
            <b/>
            <sz val="9"/>
            <color indexed="81"/>
            <rFont val="Segoe UI"/>
            <family val="2"/>
          </rPr>
          <t>Sachaufwand hier eintragen.
Beispiele können überschrieben werden. 
Weitere Beispiele siehe Blatt Ausfüllhilfe</t>
        </r>
      </text>
    </comment>
    <comment ref="B81" authorId="0" shapeId="0" xr:uid="{7B5675B5-6F16-4CB7-9D41-B133FC2FB661}">
      <text>
        <r>
          <rPr>
            <b/>
            <sz val="9"/>
            <color indexed="81"/>
            <rFont val="Segoe UI"/>
            <family val="2"/>
          </rPr>
          <t>Summen hier eintragen</t>
        </r>
      </text>
    </comment>
    <comment ref="A112" authorId="0" shapeId="0" xr:uid="{FCB7D18A-E8E1-4873-AC68-68B99041A1E8}">
      <text>
        <r>
          <rPr>
            <b/>
            <sz val="9"/>
            <color indexed="81"/>
            <rFont val="Segoe UI"/>
            <family val="2"/>
          </rPr>
          <t>Detailkalkulation in Blatt A</t>
        </r>
      </text>
    </comment>
    <comment ref="B112" authorId="0" shapeId="0" xr:uid="{B342779E-DB45-4D33-BAA3-1F4028D8B094}">
      <text>
        <r>
          <rPr>
            <b/>
            <sz val="9"/>
            <color indexed="81"/>
            <rFont val="Segoe UI"/>
            <family val="2"/>
          </rPr>
          <t>Summen werden automatisch von Blatt A übernommen</t>
        </r>
      </text>
    </comment>
    <comment ref="A113" authorId="0" shapeId="0" xr:uid="{A7AC2AAA-4A56-4E7F-8557-165D5AA2AE11}">
      <text>
        <r>
          <rPr>
            <b/>
            <sz val="9"/>
            <color indexed="81"/>
            <rFont val="Segoe UI"/>
            <family val="2"/>
          </rPr>
          <t>Detailkalkulation in Blatt A</t>
        </r>
      </text>
    </comment>
    <comment ref="A114" authorId="0" shapeId="0" xr:uid="{9430327A-D948-45F4-9C69-E53888C7E70B}">
      <text>
        <r>
          <rPr>
            <b/>
            <sz val="9"/>
            <color indexed="81"/>
            <rFont val="Segoe UI"/>
            <charset val="1"/>
          </rPr>
          <t>Personal wird automatisch aus Blatt A übernommen</t>
        </r>
      </text>
    </comment>
    <comment ref="A131" authorId="0" shapeId="0" xr:uid="{441C1562-B155-4C65-AA31-7B1E14D7CFCF}">
      <text>
        <r>
          <rPr>
            <b/>
            <sz val="9"/>
            <color indexed="81"/>
            <rFont val="Segoe UI"/>
            <family val="2"/>
          </rPr>
          <t>Detailkalkulation in Blatt B</t>
        </r>
      </text>
    </comment>
    <comment ref="B131" authorId="0" shapeId="0" xr:uid="{6C7296DC-99A9-486D-B8B7-F0064A557E79}">
      <text>
        <r>
          <rPr>
            <b/>
            <sz val="9"/>
            <color indexed="81"/>
            <rFont val="Segoe UI"/>
            <family val="2"/>
          </rPr>
          <t>Summen werden automatisch von Blatt B übernommen</t>
        </r>
      </text>
    </comment>
    <comment ref="A132" authorId="0" shapeId="0" xr:uid="{AD262532-3434-4D1B-A3E9-364BF8157358}">
      <text>
        <r>
          <rPr>
            <b/>
            <sz val="9"/>
            <color indexed="81"/>
            <rFont val="Segoe UI"/>
            <family val="2"/>
          </rPr>
          <t>Detailkalkulation in Blatt B</t>
        </r>
      </text>
    </comment>
    <comment ref="A133" authorId="0" shapeId="0" xr:uid="{6D30786E-5861-4B2F-9898-1989673D7756}">
      <text>
        <r>
          <rPr>
            <b/>
            <sz val="9"/>
            <color indexed="81"/>
            <rFont val="Segoe UI"/>
            <charset val="1"/>
          </rPr>
          <t>Personal wird automatisch aus Blatt B übernommen</t>
        </r>
      </text>
    </comment>
    <comment ref="A151" authorId="0" shapeId="0" xr:uid="{957220B3-69A9-4547-96EE-B3C403DD54AC}">
      <text>
        <r>
          <rPr>
            <b/>
            <sz val="9"/>
            <color indexed="81"/>
            <rFont val="Segoe UI"/>
            <family val="2"/>
          </rPr>
          <t>Sachaufwand hier eintragen.
Beispiele können überschrieben werden.
Weitere Beispiele siehe Blatt Ausfüllhilfe</t>
        </r>
      </text>
    </comment>
    <comment ref="B151" authorId="0" shapeId="0" xr:uid="{73AD0D6A-44E4-41F6-88E3-49BEA67DD5B8}">
      <text>
        <r>
          <rPr>
            <b/>
            <sz val="9"/>
            <color indexed="81"/>
            <rFont val="Segoe UI"/>
            <family val="2"/>
          </rPr>
          <t>Summen hier eintragen</t>
        </r>
      </text>
    </comment>
  </commentList>
</comments>
</file>

<file path=xl/sharedStrings.xml><?xml version="1.0" encoding="utf-8"?>
<sst xmlns="http://schemas.openxmlformats.org/spreadsheetml/2006/main" count="280" uniqueCount="221">
  <si>
    <t xml:space="preserve">KALKULATIONSTOOL </t>
  </si>
  <si>
    <t>Einnahmen- und Ausgabenaufstellung für Förderungen ab € 5.001,--</t>
  </si>
  <si>
    <t>XXX</t>
  </si>
  <si>
    <t xml:space="preserve">Projekttitel: </t>
  </si>
  <si>
    <t>xxx</t>
  </si>
  <si>
    <t>Jahr:</t>
  </si>
  <si>
    <t>20xx</t>
  </si>
  <si>
    <t>EINNAHMEN</t>
  </si>
  <si>
    <t>ANSUCHEN</t>
  </si>
  <si>
    <t>Kommentar</t>
  </si>
  <si>
    <t>A) SUBVENTIONEN</t>
  </si>
  <si>
    <t>in EURO</t>
  </si>
  <si>
    <t>Subvention MA 7</t>
  </si>
  <si>
    <t xml:space="preserve">Subvention Bezirk … </t>
  </si>
  <si>
    <t>Subvention Stadt Wien, MA …</t>
  </si>
  <si>
    <t>Subvention Bund</t>
  </si>
  <si>
    <t>Subvention andere …</t>
  </si>
  <si>
    <t>…</t>
  </si>
  <si>
    <t>Summe SUBVENTIONEN</t>
  </si>
  <si>
    <t>B) EINNAHMEN DIVERSE</t>
  </si>
  <si>
    <t>Summe EINNAHMEN DIVERSE</t>
  </si>
  <si>
    <t>EINNAHMEN GESAMT *)</t>
  </si>
  <si>
    <r>
      <t xml:space="preserve">*) Beim </t>
    </r>
    <r>
      <rPr>
        <b/>
        <sz val="11"/>
        <color rgb="FF000000"/>
        <rFont val="Calibri"/>
        <family val="2"/>
      </rPr>
      <t>Ansuchen</t>
    </r>
    <r>
      <rPr>
        <sz val="11"/>
        <color theme="1"/>
        <rFont val="Calibri"/>
        <family val="2"/>
        <scheme val="minor"/>
      </rPr>
      <t xml:space="preserve"> müssen die </t>
    </r>
    <r>
      <rPr>
        <b/>
        <sz val="11"/>
        <color rgb="FF000000"/>
        <rFont val="Calibri"/>
        <family val="2"/>
      </rPr>
      <t xml:space="preserve">Einnahmen Gesamt </t>
    </r>
    <r>
      <rPr>
        <sz val="11"/>
        <color theme="1"/>
        <rFont val="Calibri"/>
        <family val="2"/>
        <scheme val="minor"/>
      </rPr>
      <t xml:space="preserve">mit den </t>
    </r>
    <r>
      <rPr>
        <b/>
        <sz val="11"/>
        <color rgb="FF000000"/>
        <rFont val="Calibri"/>
        <family val="2"/>
      </rPr>
      <t>Ausgaben Gesamt</t>
    </r>
    <r>
      <rPr>
        <sz val="11"/>
        <color theme="1"/>
        <rFont val="Calibri"/>
        <family val="2"/>
        <scheme val="minor"/>
      </rPr>
      <t xml:space="preserve"> übereinstimmen, der </t>
    </r>
    <r>
      <rPr>
        <b/>
        <sz val="11"/>
        <color rgb="FF000000"/>
        <rFont val="Calibri"/>
        <family val="2"/>
      </rPr>
      <t>Saldo</t>
    </r>
    <r>
      <rPr>
        <sz val="11"/>
        <color theme="1"/>
        <rFont val="Calibri"/>
        <family val="2"/>
        <scheme val="minor"/>
      </rPr>
      <t xml:space="preserve"> muss 0 sein</t>
    </r>
  </si>
  <si>
    <t>AUSGABEN **)</t>
  </si>
  <si>
    <t>Projektleitung</t>
  </si>
  <si>
    <t>Recherche</t>
  </si>
  <si>
    <t>Organisation</t>
  </si>
  <si>
    <t>Workshops</t>
  </si>
  <si>
    <t>Graphik/Werbung</t>
  </si>
  <si>
    <t>Diverses</t>
  </si>
  <si>
    <t>Personalaufwand Angestellte</t>
  </si>
  <si>
    <t>Personalaufwand Selbstständige</t>
  </si>
  <si>
    <t>ZWISCHENSUMME PAW</t>
  </si>
  <si>
    <t>Übersetzungen</t>
  </si>
  <si>
    <t>Reisen Inland (Fahrt, Nächtigung, Verpflegung)</t>
  </si>
  <si>
    <t>Reisen Ausland (Fahrt, Nächtigung, Verpflegung)</t>
  </si>
  <si>
    <t>Fracht, Transport durch Dritte, Botendienst</t>
  </si>
  <si>
    <t>Paketgebühren, Porto</t>
  </si>
  <si>
    <t>Telefon - Fax</t>
  </si>
  <si>
    <t>Internet</t>
  </si>
  <si>
    <t>Miete, Pacht</t>
  </si>
  <si>
    <t>Lizenzgebühren</t>
  </si>
  <si>
    <t>Haftpflichtversicherung</t>
  </si>
  <si>
    <t>Buchhaltung, Lohnverrechnung</t>
  </si>
  <si>
    <t>AKM Jahresabgabe</t>
  </si>
  <si>
    <t>Sonstige Aufwendungen</t>
  </si>
  <si>
    <t>SUMME VERWALTUNGSKOSTEN</t>
  </si>
  <si>
    <t xml:space="preserve">SACHAUFWAND: 
</t>
  </si>
  <si>
    <t>ZWISCHENSUMME SACHAUFWAND</t>
  </si>
  <si>
    <r>
      <t xml:space="preserve">A) VERWALTUNGSKOSTEN </t>
    </r>
    <r>
      <rPr>
        <i/>
        <sz val="12"/>
        <color rgb="FF000000"/>
        <rFont val="Calibri"/>
        <family val="2"/>
      </rPr>
      <t>in EURO</t>
    </r>
  </si>
  <si>
    <t xml:space="preserve">B) Künstler./Wissensch. Kosten in EURO </t>
  </si>
  <si>
    <t>SUMME Künstler./Wissensch Kosten</t>
  </si>
  <si>
    <t>AUSGABEN GESAMT *)</t>
  </si>
  <si>
    <t>SALDO *)</t>
  </si>
  <si>
    <t>*) Beim Ansuchen müssen die Einnahmen Gesamt mit den Ausgaben Gesamt übereinstimmen, der Saldo muss 0 sein</t>
  </si>
  <si>
    <t xml:space="preserve">Einheit / Tage </t>
  </si>
  <si>
    <t>Gesamtkosten 1: Proben</t>
  </si>
  <si>
    <t xml:space="preserve">GESAMTKOSTEN 3: PROBEN UND VORSTELLUNGEN  </t>
  </si>
  <si>
    <t>FREISCHAFFEND: KÜNSTLERISCHER PAW UND VERWALTUNG PAW</t>
  </si>
  <si>
    <t>Gesamtkosten</t>
  </si>
  <si>
    <t xml:space="preserve">Anzahl der Vorstellungen/ Vorstellungstage </t>
  </si>
  <si>
    <t>Zwischensummen Darsteller*innen</t>
  </si>
  <si>
    <t xml:space="preserve">Zwischensummen Musiker*innen </t>
  </si>
  <si>
    <t>DARSTELLER*INNEN</t>
  </si>
  <si>
    <t>MUSIKER*INNEN</t>
  </si>
  <si>
    <t xml:space="preserve">Beispiele: </t>
  </si>
  <si>
    <t>Regie</t>
  </si>
  <si>
    <t>Choreographie</t>
  </si>
  <si>
    <t>Dramaturgie</t>
  </si>
  <si>
    <t>FREISCHAFFEND PAW GESAMT</t>
  </si>
  <si>
    <t>ANSTELLUNGEN: VERWALTUNG PAW und KÜNSTLER. PAW</t>
  </si>
  <si>
    <r>
      <t xml:space="preserve">KÜNSTLERISCHER PERSONALAUFWAND
</t>
    </r>
    <r>
      <rPr>
        <b/>
        <sz val="14"/>
        <rFont val="Arial"/>
        <family val="2"/>
      </rPr>
      <t xml:space="preserve">ANGESTELLTE MITWIRKENDE
(z.B. Dienstvertrag, Stückvertrag)
</t>
    </r>
  </si>
  <si>
    <t>https://rechner.cpulohn.at/bmf.gv.at/familienbonusplus/#bruttoNetto</t>
  </si>
  <si>
    <t xml:space="preserve">Formel für Umrechnung Wochenkosten: </t>
  </si>
  <si>
    <t>Kosten pro Woche x 52 / 12</t>
  </si>
  <si>
    <t>Informationen</t>
  </si>
  <si>
    <t>Merkmale Selbstständige</t>
  </si>
  <si>
    <t>Merkmale Angestellte</t>
  </si>
  <si>
    <t>Werkvertrag / Honorarnote</t>
  </si>
  <si>
    <t>Dienstvertrag</t>
  </si>
  <si>
    <t>Schuldet einen Erfolg/ein Werk</t>
  </si>
  <si>
    <t>schuldet eine Leistung</t>
  </si>
  <si>
    <t>Zielschuldverhältnis</t>
  </si>
  <si>
    <t>Dauerschuldverhältnis</t>
  </si>
  <si>
    <t>persönliche Unabhängigkeit</t>
  </si>
  <si>
    <t>Weisungsgebundenheit</t>
  </si>
  <si>
    <t xml:space="preserve">nicht Weisungsgebunden hinsichtlich: </t>
  </si>
  <si>
    <t xml:space="preserve">Vorgabe von: </t>
  </si>
  <si>
    <t>Arbeitsort</t>
  </si>
  <si>
    <t>Arbeitszeit</t>
  </si>
  <si>
    <t>Arbeitsverhalten</t>
  </si>
  <si>
    <t>Arbeitsmittel</t>
  </si>
  <si>
    <t>sachliche Weisungen möglich</t>
  </si>
  <si>
    <t>arbeitet mit eigenen Betriebsmitteln</t>
  </si>
  <si>
    <t>organisatorische Eingliederung</t>
  </si>
  <si>
    <t>nicht in den Betrieb/Organisation eingegliedert</t>
  </si>
  <si>
    <t>fehlendes Unternehmerrisiko</t>
  </si>
  <si>
    <t>Vertretungsrecht</t>
  </si>
  <si>
    <t>trägt das wirtschaftliche Risiko für seinen Auftrag</t>
  </si>
  <si>
    <t>Bühnenbildner*innen</t>
  </si>
  <si>
    <t>Tänzer*innen</t>
  </si>
  <si>
    <t>Dramaturg*innen</t>
  </si>
  <si>
    <t>Schauspieler*innen</t>
  </si>
  <si>
    <t>Produktionsleiter*innen</t>
  </si>
  <si>
    <t>Assistent*innen</t>
  </si>
  <si>
    <t>Ausschlaggebend ist nicht die Bezeichnung der Tätigkeit, sondern welche der oben angeführten Merkmale insgesamt überwiegen.</t>
  </si>
  <si>
    <t xml:space="preserve">Honoraruntergrenze/ Empfehlung: </t>
  </si>
  <si>
    <t>Woche = 5 Tage</t>
  </si>
  <si>
    <t>kein 13./14. Gehalt</t>
  </si>
  <si>
    <t>Tagesgehalt (Proben) = 8 Stunden</t>
  </si>
  <si>
    <t>Spielgeld (Spielserie 1-3 Vorstellungen)</t>
  </si>
  <si>
    <t>Ausfüllhilfe</t>
  </si>
  <si>
    <t>Schritt 1.</t>
  </si>
  <si>
    <t>ACHTUNG</t>
  </si>
  <si>
    <t>Schritt 2</t>
  </si>
  <si>
    <t>Beispiele</t>
  </si>
  <si>
    <t xml:space="preserve">Personalaufwand Verwaltung: </t>
  </si>
  <si>
    <t>Personalaufwand Künstler./Wissensch</t>
  </si>
  <si>
    <t>Künstlerische Leitung</t>
  </si>
  <si>
    <t xml:space="preserve">Bühnenbild - Requisite - Kostüme </t>
  </si>
  <si>
    <t xml:space="preserve">Assistenzen (künstlerischer Betrieb) </t>
  </si>
  <si>
    <t>Technik</t>
  </si>
  <si>
    <t>Sachaufwand Verwaltung:</t>
  </si>
  <si>
    <t>Sachaufwand Künstler./Wissensch</t>
  </si>
  <si>
    <t>Aufwand Bühnenbild - Requisiten - Kostüme</t>
  </si>
  <si>
    <t>Transporte Bühnenbild - Requisiten - Kostüme</t>
  </si>
  <si>
    <t>Catering (Speisen und Getränke)</t>
  </si>
  <si>
    <t xml:space="preserve">Produktionskosten div. </t>
  </si>
  <si>
    <t>Produktionskosten DVD</t>
  </si>
  <si>
    <t>Technische Einrichtungen (Ton, Licht, ...)</t>
  </si>
  <si>
    <t>Aufwand für Miete Technik</t>
  </si>
  <si>
    <t>Transport Einrichtungen (Ton, Licht, ...)</t>
  </si>
  <si>
    <t>Fotomaterial und Fotoausarbeitung</t>
  </si>
  <si>
    <t>Aufwand CD, Tonträger, DVD</t>
  </si>
  <si>
    <t>Aufwand für Programme</t>
  </si>
  <si>
    <t>Aufwand Fach- u. Rollenbücher; Libretti, Partituren</t>
  </si>
  <si>
    <t>Aufführungsrechte (Lizenzen, Tantiemen...)</t>
  </si>
  <si>
    <t>Marketing, PR, Werbung für Produktionen</t>
  </si>
  <si>
    <t>Transporte PR, Werbung für Produktionen</t>
  </si>
  <si>
    <t>Miete Veranstaltungsräumlichkeiten</t>
  </si>
  <si>
    <t>Strom, Gas, Heizung von Veranstaltungsräumen</t>
  </si>
  <si>
    <t>Sonst. künstler. Aufwand</t>
  </si>
  <si>
    <t xml:space="preserve">DETAILBERECHNUNGEN für Anstellungen siehe auch: </t>
  </si>
  <si>
    <t xml:space="preserve">Anzahl / Tage </t>
  </si>
  <si>
    <t xml:space="preserve">REALKOSTEN pro Tag inkl. DG-Kosten </t>
  </si>
  <si>
    <t>GESAMTKOSTEN 2: VORSTELLUNGEN</t>
  </si>
  <si>
    <t>Darsteller*innen gesamt</t>
  </si>
  <si>
    <t>Musiker*innen gesamt</t>
  </si>
  <si>
    <t xml:space="preserve">VORSTELLUNGS-ENTGELT
Empfehlung: bei 1-2 Vorstellungen mind. € 350
ab 3 Vorstellungen min. €200  
 </t>
  </si>
  <si>
    <t>KÜNSTLERISCHE LEITUNG/WEITERE</t>
  </si>
  <si>
    <t>REALKOSTEN pro Tag</t>
  </si>
  <si>
    <t>Zwischensummen Künstlerische Leitung/Weitere</t>
  </si>
  <si>
    <t>Antragsteller*in:</t>
  </si>
  <si>
    <t xml:space="preserve">GESAMTKOSTEN 2: VORSTELLUNGS-ENTGELT </t>
  </si>
  <si>
    <t>SUMME ANGESTELLTE PERSONALAUFWAND
VERWALTUNG</t>
  </si>
  <si>
    <t>Vorstellungsgage wird nur für diejenigen Personen berechnet, die bei der Vorstellung anwesend sind/sein müssen (Darsteller*innen, Techniker*innen etc.)</t>
  </si>
  <si>
    <t>Steuerberatung</t>
  </si>
  <si>
    <t>Darstellter*innen/Musiker*innen</t>
  </si>
  <si>
    <r>
      <rPr>
        <b/>
        <sz val="11"/>
        <color rgb="FFFF0000"/>
        <rFont val="Calibri"/>
        <family val="2"/>
      </rPr>
      <t>165,-</t>
    </r>
    <r>
      <rPr>
        <sz val="11"/>
        <color rgb="FFFF0000"/>
        <rFont val="Calibri"/>
        <family val="2"/>
      </rPr>
      <t xml:space="preserve">/Tag für </t>
    </r>
    <r>
      <rPr>
        <b/>
        <sz val="11"/>
        <color rgb="FFFF0000"/>
        <rFont val="Calibri"/>
        <family val="2"/>
      </rPr>
      <t>8h</t>
    </r>
    <r>
      <rPr>
        <sz val="11"/>
        <color rgb="FFFF0000"/>
        <rFont val="Calibri"/>
        <family val="2"/>
      </rPr>
      <t xml:space="preserve"> Proben/Arbeit. Wird beispielsweise nur 5h geprobt wird wie folgt berechnet: 165 / 8 x 5 = € 103,13</t>
    </r>
  </si>
  <si>
    <t>https://rechner.cpulohn.at/bmf.gv.at/familienbonusplus/#bruttoNetto_familienbonus</t>
  </si>
  <si>
    <t>ACHTUNG: Kosten = Dienstgeberbrutto
Bruttowert für Angestellte = minus Lohnnebenkosten und SV-Beiträge 
hier berechnen:</t>
  </si>
  <si>
    <t>Stunden pro Tag/Durchschnitt</t>
  </si>
  <si>
    <r>
      <rPr>
        <i/>
        <sz val="14"/>
        <rFont val="Arial"/>
        <family val="2"/>
      </rPr>
      <t>oder</t>
    </r>
    <r>
      <rPr>
        <sz val="14"/>
        <rFont val="Arial"/>
        <family val="2"/>
      </rPr>
      <t>Tänzerin 2</t>
    </r>
  </si>
  <si>
    <r>
      <rPr>
        <i/>
        <sz val="14"/>
        <rFont val="Arial"/>
        <family val="2"/>
      </rPr>
      <t xml:space="preserve">oder </t>
    </r>
    <r>
      <rPr>
        <sz val="14"/>
        <rFont val="Arial"/>
        <family val="2"/>
      </rPr>
      <t>Vorname NACHNAME</t>
    </r>
  </si>
  <si>
    <r>
      <rPr>
        <i/>
        <sz val="14"/>
        <rFont val="Arial"/>
        <family val="2"/>
      </rPr>
      <t xml:space="preserve">BEISPIEL </t>
    </r>
    <r>
      <rPr>
        <sz val="14"/>
        <rFont val="Arial"/>
        <family val="2"/>
      </rPr>
      <t>Schauspielerin 1</t>
    </r>
  </si>
  <si>
    <r>
      <rPr>
        <i/>
        <sz val="14"/>
        <rFont val="Arial"/>
        <family val="2"/>
      </rPr>
      <t xml:space="preserve">BEISPIEL </t>
    </r>
    <r>
      <rPr>
        <sz val="14"/>
        <rFont val="Arial"/>
        <family val="2"/>
      </rPr>
      <t>Musikerin 1</t>
    </r>
  </si>
  <si>
    <r>
      <rPr>
        <i/>
        <sz val="14"/>
        <rFont val="Arial"/>
        <family val="2"/>
      </rPr>
      <t xml:space="preserve">oder </t>
    </r>
    <r>
      <rPr>
        <sz val="14"/>
        <rFont val="Arial"/>
        <family val="2"/>
      </rPr>
      <t>Musiker 2</t>
    </r>
  </si>
  <si>
    <t>LOHNKOSTEN inkl. Dienstgeberabgabe pro 8h Tag Empfehlung mind. € 165,-</t>
  </si>
  <si>
    <t xml:space="preserve">LOHNKOSTEN inkl. Dienstgeberabgabe pro VORSTELLUNG
Empfehlung:  bei 1-2 Vorstellungen mind. € 350
ab 3 Vorstellungen mind. €200   </t>
  </si>
  <si>
    <t>Honorar pro 8h-Tag Empfehlung mind. €165,- DG-Brutto</t>
  </si>
  <si>
    <t>bei 1-2 Vorstellungen mind. € 350 pro Vorstellung
ab 3 Vorstellungen min. € 200 pro Vorstellung</t>
  </si>
  <si>
    <t xml:space="preserve">Personal in den Blättern A und B eintragen und kalkulieren. </t>
  </si>
  <si>
    <t xml:space="preserve">Das Personal und die kalkulierten Kosten werden automatisch in Blatt C übertragen. </t>
  </si>
  <si>
    <r>
      <t xml:space="preserve">In </t>
    </r>
    <r>
      <rPr>
        <b/>
        <sz val="11"/>
        <color theme="1"/>
        <rFont val="Calibri"/>
        <family val="2"/>
        <scheme val="minor"/>
      </rPr>
      <t>Blatt C</t>
    </r>
    <r>
      <rPr>
        <sz val="11"/>
        <color theme="1"/>
        <rFont val="Calibri"/>
        <family val="2"/>
        <scheme val="minor"/>
      </rPr>
      <t>: Die Zellen</t>
    </r>
    <r>
      <rPr>
        <sz val="11"/>
        <color rgb="FFFF0000"/>
        <rFont val="Calibri"/>
        <family val="2"/>
        <scheme val="minor"/>
      </rPr>
      <t xml:space="preserve"> </t>
    </r>
    <r>
      <rPr>
        <sz val="11"/>
        <color rgb="FFFF0000"/>
        <rFont val="Calibri"/>
        <family val="2"/>
      </rPr>
      <t>Darsteller*innen</t>
    </r>
    <r>
      <rPr>
        <sz val="11"/>
        <color indexed="15"/>
        <rFont val="Calibri"/>
        <family val="2"/>
      </rPr>
      <t xml:space="preserve"> </t>
    </r>
    <r>
      <rPr>
        <sz val="11"/>
        <color theme="1"/>
        <rFont val="Calibri"/>
        <family val="2"/>
        <scheme val="minor"/>
      </rPr>
      <t xml:space="preserve">und </t>
    </r>
    <r>
      <rPr>
        <sz val="11"/>
        <color rgb="FFFF0000"/>
        <rFont val="Calibri"/>
        <family val="2"/>
      </rPr>
      <t>Musiker*innen</t>
    </r>
    <r>
      <rPr>
        <sz val="11"/>
        <color theme="1"/>
        <rFont val="Calibri"/>
        <family val="2"/>
        <scheme val="minor"/>
      </rPr>
      <t xml:space="preserve"> können nicht überschrieben werden</t>
    </r>
  </si>
  <si>
    <t>Sachaufwand Kalkulieren</t>
  </si>
  <si>
    <t>Farbig oder Grau hinterlegte Zellen enthalten Formeln und können nicht überschrieben werden.</t>
  </si>
  <si>
    <t xml:space="preserve">Sachaufwand für Verwaltung und Künstler./Wissensch. in Blatt C mit Kosten eintragen. </t>
  </si>
  <si>
    <t>Einnahmen in Blatt C eintragen. Saldo muss gleich Null sein.</t>
  </si>
  <si>
    <t>VORSTELLUNGEN</t>
  </si>
  <si>
    <t>PROBEN</t>
  </si>
  <si>
    <t>BEISPIELE</t>
  </si>
  <si>
    <r>
      <rPr>
        <i/>
        <sz val="11"/>
        <color theme="1"/>
        <rFont val="Calibri"/>
        <family val="2"/>
        <scheme val="minor"/>
      </rPr>
      <t xml:space="preserve">oder </t>
    </r>
    <r>
      <rPr>
        <sz val="11"/>
        <color theme="1"/>
        <rFont val="Calibri"/>
        <family val="2"/>
        <scheme val="minor"/>
      </rPr>
      <t>Technische Einrichtungen (Ton, Licht, ...)</t>
    </r>
  </si>
  <si>
    <r>
      <rPr>
        <i/>
        <sz val="11"/>
        <color theme="1"/>
        <rFont val="Calibri"/>
        <family val="2"/>
        <scheme val="minor"/>
      </rPr>
      <t xml:space="preserve">oder </t>
    </r>
    <r>
      <rPr>
        <sz val="11"/>
        <color theme="1"/>
        <rFont val="Calibri"/>
        <family val="2"/>
        <scheme val="minor"/>
      </rPr>
      <t>Aufwand für Miete Technik</t>
    </r>
  </si>
  <si>
    <r>
      <rPr>
        <i/>
        <sz val="11"/>
        <color theme="1"/>
        <rFont val="Calibri"/>
        <family val="2"/>
        <scheme val="minor"/>
      </rPr>
      <t xml:space="preserve">oder </t>
    </r>
    <r>
      <rPr>
        <sz val="11"/>
        <color theme="1"/>
        <rFont val="Calibri"/>
        <family val="2"/>
        <scheme val="minor"/>
      </rPr>
      <t>Miete Veranstaltungsräumlichkeiten</t>
    </r>
  </si>
  <si>
    <r>
      <rPr>
        <i/>
        <sz val="11"/>
        <color theme="1"/>
        <rFont val="Calibri"/>
        <family val="2"/>
        <scheme val="minor"/>
      </rPr>
      <t xml:space="preserve">oder </t>
    </r>
    <r>
      <rPr>
        <sz val="11"/>
        <color theme="1"/>
        <rFont val="Calibri"/>
        <family val="2"/>
        <scheme val="minor"/>
      </rPr>
      <t>Aufwand Bühnenbild - Requisiten - Kostüme</t>
    </r>
  </si>
  <si>
    <r>
      <rPr>
        <i/>
        <sz val="11"/>
        <color theme="1"/>
        <rFont val="Calibri"/>
        <family val="2"/>
        <scheme val="minor"/>
      </rPr>
      <t xml:space="preserve">oder </t>
    </r>
    <r>
      <rPr>
        <sz val="11"/>
        <color theme="1"/>
        <rFont val="Calibri"/>
        <family val="2"/>
        <scheme val="minor"/>
      </rPr>
      <t>Reisen Inland (Fahrt, Nächtigung, Verpflegung)</t>
    </r>
  </si>
  <si>
    <r>
      <rPr>
        <i/>
        <sz val="11"/>
        <color theme="1"/>
        <rFont val="Calibri"/>
        <family val="2"/>
        <scheme val="minor"/>
      </rPr>
      <t xml:space="preserve">oder </t>
    </r>
    <r>
      <rPr>
        <sz val="11"/>
        <color theme="1"/>
        <rFont val="Calibri"/>
        <family val="2"/>
        <scheme val="minor"/>
      </rPr>
      <t>Reisen Ausland (Fahrt, Nächtigung, Verpflegung)</t>
    </r>
  </si>
  <si>
    <r>
      <rPr>
        <i/>
        <sz val="11"/>
        <color theme="1"/>
        <rFont val="Calibri"/>
        <family val="2"/>
        <scheme val="minor"/>
      </rPr>
      <t xml:space="preserve">oder </t>
    </r>
    <r>
      <rPr>
        <sz val="11"/>
        <color theme="1"/>
        <rFont val="Calibri"/>
        <family val="2"/>
        <scheme val="minor"/>
      </rPr>
      <t>Miete, Pacht</t>
    </r>
  </si>
  <si>
    <r>
      <rPr>
        <i/>
        <sz val="11"/>
        <color theme="1"/>
        <rFont val="Calibri"/>
        <family val="2"/>
        <scheme val="minor"/>
      </rPr>
      <t xml:space="preserve">oder </t>
    </r>
    <r>
      <rPr>
        <sz val="11"/>
        <color theme="1"/>
        <rFont val="Calibri"/>
        <family val="2"/>
        <scheme val="minor"/>
      </rPr>
      <t>Lizenzgebühren</t>
    </r>
  </si>
  <si>
    <r>
      <t xml:space="preserve">oder </t>
    </r>
    <r>
      <rPr>
        <sz val="11"/>
        <color theme="1"/>
        <rFont val="Calibri"/>
        <family val="2"/>
        <scheme val="minor"/>
      </rPr>
      <t>Ticketeinnahmen</t>
    </r>
  </si>
  <si>
    <r>
      <t xml:space="preserve">oder </t>
    </r>
    <r>
      <rPr>
        <sz val="11"/>
        <color theme="1"/>
        <rFont val="Calibri"/>
        <family val="2"/>
        <scheme val="minor"/>
      </rPr>
      <t>Koproduktionszuschüsse</t>
    </r>
  </si>
  <si>
    <t>IG NETZ Information</t>
  </si>
  <si>
    <t>Weitere Information zu IG NETZ</t>
  </si>
  <si>
    <t>https://freietheater.at/service/ig-netz/</t>
  </si>
  <si>
    <r>
      <t xml:space="preserve">Wenn das monatliche Dienstgeber-Brutto für Angestellte </t>
    </r>
    <r>
      <rPr>
        <b/>
        <sz val="11"/>
        <color theme="1"/>
        <rFont val="Calibri"/>
        <family val="2"/>
        <scheme val="minor"/>
      </rPr>
      <t xml:space="preserve">3.394,04€ </t>
    </r>
    <r>
      <rPr>
        <sz val="11"/>
        <color theme="1"/>
        <rFont val="Calibri"/>
        <family val="2"/>
        <scheme val="minor"/>
      </rPr>
      <t xml:space="preserve">(Wert 2020) nicht übersteigt, kann um einen Zuschuss für Sozialversicherungsbeiträge aus den Mitteln des IG Netz angesucht werden. Zuschüsse werden in der Höhe der Beitragsvorschreibung, maximal jedoch bis zu EUR 200,- monatlich, gewährt.
Die Antragsstellung erfolgt online. Alle weiteren Infos siehe Link. </t>
    </r>
  </si>
  <si>
    <r>
      <t xml:space="preserve">BEISPIEL </t>
    </r>
    <r>
      <rPr>
        <sz val="14"/>
        <rFont val="Arial"/>
        <family val="2"/>
      </rPr>
      <t>Künstlerische Leitung</t>
    </r>
  </si>
  <si>
    <r>
      <t xml:space="preserve">oder </t>
    </r>
    <r>
      <rPr>
        <sz val="14"/>
        <rFont val="Arial"/>
        <family val="2"/>
      </rPr>
      <t>Regie</t>
    </r>
  </si>
  <si>
    <r>
      <t xml:space="preserve">oder </t>
    </r>
    <r>
      <rPr>
        <sz val="14"/>
        <rFont val="Arial"/>
        <family val="2"/>
      </rPr>
      <t>Choreographie</t>
    </r>
  </si>
  <si>
    <r>
      <rPr>
        <i/>
        <sz val="11"/>
        <color theme="1"/>
        <rFont val="Calibri"/>
        <family val="2"/>
        <scheme val="minor"/>
      </rPr>
      <t>BEISPIEL</t>
    </r>
    <r>
      <rPr>
        <sz val="11"/>
        <color theme="1"/>
        <rFont val="Calibri"/>
        <family val="2"/>
        <scheme val="minor"/>
      </rPr>
      <t xml:space="preserve"> Sponsoren</t>
    </r>
  </si>
  <si>
    <t>HINWEIS: Optional können auch nur die Blätter A und B ausgefüllt werden.</t>
  </si>
  <si>
    <t>Aufschlüsselung für die einzelnen Darsteller*innen und Musiker*innen in Blatt A bzw. Blatt B werden in Summe in Blatt C zusammengefasst</t>
  </si>
  <si>
    <r>
      <rPr>
        <sz val="11"/>
        <color theme="1"/>
        <rFont val="Calibri"/>
        <family val="2"/>
        <scheme val="minor"/>
      </rPr>
      <t xml:space="preserve">Die IG Freie Theater empfiehlt, für Projektförderungen für Darstellende Kunst bei der Stadt Wien ab dem Einreichtermin 15.2.2020 eine Honoraruntergrenze zu kalkulieren. 
Diese wurde gemeinsam von Künstler_innen und Künstlern der Wiener Perspektive sowie der IG Freie Theater in einem offenen, zweijährigen Prozess erarbeitet.
Sie soll bei Produktionen der darstellenden Kunst angewendet werden, die aus Mitteln der öffentlichen Hand (der Stadt Wien) gefördert werden. 
Die Honoraruntergrenze wird </t>
    </r>
    <r>
      <rPr>
        <sz val="11"/>
        <color rgb="FFFF0000"/>
        <rFont val="Calibri"/>
        <family val="2"/>
        <scheme val="minor"/>
      </rPr>
      <t>nur für professionell</t>
    </r>
    <r>
      <rPr>
        <sz val="11"/>
        <color theme="1"/>
        <rFont val="Calibri"/>
        <family val="2"/>
        <scheme val="minor"/>
      </rPr>
      <t xml:space="preserve"> arbeitende darstellenden Künstler*innen empfohlen.
    </t>
    </r>
    <r>
      <rPr>
        <sz val="11"/>
        <color theme="1"/>
        <rFont val="Wingdings"/>
        <charset val="2"/>
      </rPr>
      <t>¬</t>
    </r>
    <r>
      <rPr>
        <sz val="11"/>
        <color theme="1"/>
        <rFont val="Calibri"/>
        <family val="2"/>
        <scheme val="minor"/>
      </rPr>
      <t>Die Honoraruntergrenzen-</t>
    </r>
    <r>
      <rPr>
        <sz val="11"/>
        <color rgb="FFFF0000"/>
        <rFont val="Calibri"/>
        <family val="2"/>
        <scheme val="minor"/>
      </rPr>
      <t>Empfehlung</t>
    </r>
    <r>
      <rPr>
        <sz val="11"/>
        <color theme="1"/>
        <rFont val="Calibri"/>
        <family val="2"/>
        <scheme val="minor"/>
      </rPr>
      <t xml:space="preserve"> liegt derzeit bei € 165 brutto-brutto pro Tag und für 8 h Proben- oder Arbeitszeit. Sie soll für alle Beteiligte in den künstlerischen Teams und sowohl für selbständig Arbeitende wie für Anstellungen gelten
    </t>
    </r>
    <r>
      <rPr>
        <sz val="11"/>
        <color theme="1"/>
        <rFont val="Wingdings"/>
        <charset val="2"/>
      </rPr>
      <t>¬</t>
    </r>
    <r>
      <rPr>
        <sz val="9.35"/>
        <color theme="1"/>
        <rFont val="Calibri"/>
        <family val="2"/>
      </rPr>
      <t xml:space="preserve"> </t>
    </r>
    <r>
      <rPr>
        <sz val="11"/>
        <color theme="1"/>
        <rFont val="Calibri"/>
        <family val="2"/>
        <scheme val="minor"/>
      </rPr>
      <t>Als Vorstellungsentgelt wird</t>
    </r>
    <r>
      <rPr>
        <sz val="11"/>
        <color rgb="FFFF0000"/>
        <rFont val="Calibri"/>
        <family val="2"/>
        <scheme val="minor"/>
      </rPr>
      <t xml:space="preserve"> empfohlen</t>
    </r>
    <r>
      <rPr>
        <sz val="11"/>
        <color theme="1"/>
        <rFont val="Calibri"/>
        <family val="2"/>
        <scheme val="minor"/>
      </rPr>
      <t xml:space="preserve">: bei 1-2 Vorstellungen mind. € 350, ab 3 Vorstellungen min. € 200 (jeweils pro Vorstellung)
Die IG Freie Theater stellt hier ein Service-Kalkulationsmodell zur Verfügung, welches aus 5 Blättern besteht: Infos / Ausfüllhilfe  / Personal angestellt / Personal selbständig / Einnahmen-Ausgaben Übersicht
</t>
    </r>
    <r>
      <rPr>
        <sz val="11"/>
        <color rgb="FFFF0000"/>
        <rFont val="Calibri"/>
        <family val="2"/>
        <scheme val="minor"/>
      </rPr>
      <t xml:space="preserve">Achtung: Dieses Kalkulationsmodell ersetzt NICHT das Kalkulationsformular der Stadt Wien - Kulturabteilung! Wir empfehlen aber, das ausgefüllte Service-Kalkulationsmodell dem Antrag der Stadt Wien / Kulturabteilung beizulegen, da in diesem Tool wichtige budgetäre Informationen für die Theaterjury aufscheinen. </t>
    </r>
  </si>
  <si>
    <r>
      <t>VERWALTUNG PERSONALAUFWAND</t>
    </r>
    <r>
      <rPr>
        <b/>
        <i/>
        <sz val="14"/>
        <color rgb="FFFF0000"/>
        <rFont val="Calibri"/>
        <family val="2"/>
        <scheme val="minor"/>
      </rPr>
      <t xml:space="preserve"> </t>
    </r>
    <r>
      <rPr>
        <b/>
        <i/>
        <sz val="14"/>
        <color theme="4"/>
        <rFont val="Calibri"/>
        <family val="2"/>
        <scheme val="minor"/>
      </rPr>
      <t xml:space="preserve">
</t>
    </r>
    <r>
      <rPr>
        <b/>
        <sz val="14"/>
        <rFont val="Calibri"/>
        <family val="2"/>
        <scheme val="minor"/>
      </rPr>
      <t xml:space="preserve">
ANGESTELLTE MITWIRKENDE
(z.B. Dienstvertrag, Stückvertrag)
</t>
    </r>
  </si>
  <si>
    <r>
      <t xml:space="preserve">BEISPIEL </t>
    </r>
    <r>
      <rPr>
        <sz val="14"/>
        <color theme="1"/>
        <rFont val="Calibri"/>
        <family val="2"/>
        <scheme val="minor"/>
      </rPr>
      <t>Projektleitung</t>
    </r>
  </si>
  <si>
    <r>
      <rPr>
        <i/>
        <sz val="14"/>
        <color theme="1"/>
        <rFont val="Calibri"/>
        <family val="2"/>
        <scheme val="minor"/>
      </rPr>
      <t xml:space="preserve">oder </t>
    </r>
    <r>
      <rPr>
        <sz val="14"/>
        <color theme="1"/>
        <rFont val="Calibri"/>
        <family val="2"/>
        <scheme val="minor"/>
      </rPr>
      <t>Recherche</t>
    </r>
  </si>
  <si>
    <r>
      <rPr>
        <i/>
        <sz val="14"/>
        <color theme="1"/>
        <rFont val="Calibri"/>
        <family val="2"/>
        <scheme val="minor"/>
      </rPr>
      <t xml:space="preserve">oder </t>
    </r>
    <r>
      <rPr>
        <sz val="14"/>
        <color theme="1"/>
        <rFont val="Calibri"/>
        <family val="2"/>
        <scheme val="minor"/>
      </rPr>
      <t>Werbung</t>
    </r>
  </si>
  <si>
    <r>
      <t>VERWALTUNG PERSONALAUFWAND</t>
    </r>
    <r>
      <rPr>
        <b/>
        <i/>
        <sz val="14"/>
        <color rgb="FFFF0000"/>
        <rFont val="Calibri"/>
        <family val="2"/>
        <scheme val="minor"/>
      </rPr>
      <t xml:space="preserve"> </t>
    </r>
    <r>
      <rPr>
        <b/>
        <i/>
        <sz val="14"/>
        <color theme="4"/>
        <rFont val="Calibri"/>
        <family val="2"/>
        <scheme val="minor"/>
      </rPr>
      <t xml:space="preserve">
</t>
    </r>
    <r>
      <rPr>
        <b/>
        <sz val="14"/>
        <rFont val="Calibri"/>
        <family val="2"/>
        <scheme val="minor"/>
      </rPr>
      <t xml:space="preserve">
FREIE MITWIRKENDE
HONORARNOTEN 
(FÜR SELBSTSTÄNDIGE WERKVERTRAGSEBENE)
</t>
    </r>
  </si>
  <si>
    <r>
      <t xml:space="preserve">KÜNSTLERISCHER PERSONALAUFWAND
</t>
    </r>
    <r>
      <rPr>
        <b/>
        <sz val="14"/>
        <rFont val="Calibri"/>
        <family val="2"/>
        <scheme val="minor"/>
      </rPr>
      <t xml:space="preserve">FREIE MITWIRKENDE
HONORARNOTEN 
(FÜR SELBSTSTÄNDIGE AUF WERKVERTRAGSEBENE)
</t>
    </r>
  </si>
  <si>
    <r>
      <rPr>
        <i/>
        <sz val="14"/>
        <rFont val="Calibri"/>
        <family val="2"/>
        <scheme val="minor"/>
      </rPr>
      <t xml:space="preserve">BEISPIEL </t>
    </r>
    <r>
      <rPr>
        <sz val="14"/>
        <rFont val="Calibri"/>
        <family val="2"/>
        <scheme val="minor"/>
      </rPr>
      <t>Schauspielerin 1</t>
    </r>
  </si>
  <si>
    <r>
      <rPr>
        <i/>
        <sz val="14"/>
        <rFont val="Calibri"/>
        <family val="2"/>
        <scheme val="minor"/>
      </rPr>
      <t>oder</t>
    </r>
    <r>
      <rPr>
        <sz val="14"/>
        <rFont val="Calibri"/>
        <family val="2"/>
        <scheme val="minor"/>
      </rPr>
      <t>Tänzerin 2</t>
    </r>
  </si>
  <si>
    <r>
      <rPr>
        <i/>
        <sz val="14"/>
        <rFont val="Calibri"/>
        <family val="2"/>
        <scheme val="minor"/>
      </rPr>
      <t xml:space="preserve">oder </t>
    </r>
    <r>
      <rPr>
        <sz val="14"/>
        <rFont val="Calibri"/>
        <family val="2"/>
        <scheme val="minor"/>
      </rPr>
      <t>Vorname NACHNAME</t>
    </r>
  </si>
  <si>
    <r>
      <rPr>
        <i/>
        <sz val="14"/>
        <rFont val="Calibri"/>
        <family val="2"/>
        <scheme val="minor"/>
      </rPr>
      <t xml:space="preserve">BEISPIEL </t>
    </r>
    <r>
      <rPr>
        <sz val="14"/>
        <rFont val="Calibri"/>
        <family val="2"/>
        <scheme val="minor"/>
      </rPr>
      <t>Musikerin 1</t>
    </r>
  </si>
  <si>
    <r>
      <rPr>
        <i/>
        <sz val="14"/>
        <rFont val="Calibri"/>
        <family val="2"/>
        <scheme val="minor"/>
      </rPr>
      <t xml:space="preserve">oder </t>
    </r>
    <r>
      <rPr>
        <sz val="14"/>
        <rFont val="Calibri"/>
        <family val="2"/>
        <scheme val="minor"/>
      </rPr>
      <t>Musiker 2</t>
    </r>
  </si>
  <si>
    <r>
      <t xml:space="preserve">BEISPIEL </t>
    </r>
    <r>
      <rPr>
        <sz val="14"/>
        <rFont val="Calibri"/>
        <family val="2"/>
        <scheme val="minor"/>
      </rPr>
      <t>Künstlerische Leitung</t>
    </r>
  </si>
  <si>
    <r>
      <t xml:space="preserve">oder </t>
    </r>
    <r>
      <rPr>
        <sz val="14"/>
        <rFont val="Calibri"/>
        <family val="2"/>
        <scheme val="minor"/>
      </rPr>
      <t>Regie</t>
    </r>
  </si>
  <si>
    <r>
      <t xml:space="preserve">oder </t>
    </r>
    <r>
      <rPr>
        <sz val="14"/>
        <rFont val="Calibri"/>
        <family val="2"/>
        <scheme val="minor"/>
      </rPr>
      <t>Choreographie</t>
    </r>
  </si>
  <si>
    <t xml:space="preserve">SUMMEN für Personal werden in BLATT C auf die nächste 10er Stelle aufgerundet, da die Kulturabteilung der Stadt Wien empfiehlt mit runden Zahlen einzureichen. </t>
  </si>
  <si>
    <t>SUMME ANGESTELLLT KÜNSTLERISCHER PAW</t>
  </si>
  <si>
    <t>ANGESTELLT PAW GESAMT</t>
  </si>
  <si>
    <t xml:space="preserve">Summe freischaffend Verwaltung Personalaufwand </t>
  </si>
  <si>
    <t>Summe freischaffend künstlerischer Personalaufwand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</si>
</sst>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quot;€&quot;\ #,##0"/>
    <numFmt numFmtId="166" formatCode="#,##0\ &quot;€&quot;"/>
  </numFmts>
  <fonts count="58" x14ac:knownFonts="1">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4"/>
      <color rgb="FF000000"/>
      <name val="Calibri"/>
      <family val="2"/>
    </font>
    <font>
      <b/>
      <sz val="11"/>
      <color rgb="FF000000"/>
      <name val="Calibri"/>
      <family val="2"/>
    </font>
    <font>
      <b/>
      <sz val="12"/>
      <color rgb="FF000000"/>
      <name val="Calibri"/>
      <family val="2"/>
    </font>
    <font>
      <b/>
      <sz val="12"/>
      <color rgb="FFFF0000"/>
      <name val="Calibri"/>
      <family val="2"/>
    </font>
    <font>
      <i/>
      <sz val="12"/>
      <color rgb="FF000000"/>
      <name val="Calibri"/>
      <family val="2"/>
    </font>
    <font>
      <b/>
      <sz val="14"/>
      <color theme="1"/>
      <name val="Calibri"/>
      <family val="2"/>
      <scheme val="minor"/>
    </font>
    <font>
      <b/>
      <sz val="14"/>
      <color rgb="FFFF0000"/>
      <name val="Arial"/>
      <family val="2"/>
    </font>
    <font>
      <b/>
      <i/>
      <sz val="14"/>
      <color rgb="FFFF0000"/>
      <name val="Arial"/>
      <family val="2"/>
    </font>
    <font>
      <b/>
      <sz val="14"/>
      <name val="Arial"/>
      <family val="2"/>
    </font>
    <font>
      <b/>
      <sz val="14"/>
      <color theme="4"/>
      <name val="Arial"/>
      <family val="2"/>
    </font>
    <font>
      <b/>
      <sz val="14"/>
      <color rgb="FF000000"/>
      <name val="Arial"/>
      <family val="2"/>
    </font>
    <font>
      <sz val="14"/>
      <name val="Arial"/>
      <family val="2"/>
    </font>
    <font>
      <sz val="14"/>
      <color rgb="FF000000"/>
      <name val="Arial"/>
      <family val="2"/>
    </font>
    <font>
      <b/>
      <i/>
      <sz val="14"/>
      <name val="Arial"/>
      <family val="2"/>
    </font>
    <font>
      <b/>
      <sz val="16"/>
      <color rgb="FFFF0000"/>
      <name val="Arial"/>
      <family val="2"/>
    </font>
    <font>
      <b/>
      <sz val="16"/>
      <name val="Arial"/>
      <family val="2"/>
    </font>
    <font>
      <sz val="8"/>
      <name val="Calibri"/>
      <family val="2"/>
      <scheme val="minor"/>
    </font>
    <font>
      <sz val="11"/>
      <color theme="0" tint="-0.499984740745262"/>
      <name val="Calibri"/>
      <family val="2"/>
      <scheme val="minor"/>
    </font>
    <font>
      <b/>
      <sz val="14"/>
      <color theme="0" tint="-0.499984740745262"/>
      <name val="Arial"/>
      <family val="2"/>
    </font>
    <font>
      <b/>
      <sz val="9"/>
      <color indexed="81"/>
      <name val="Segoe UI"/>
      <family val="2"/>
    </font>
    <font>
      <b/>
      <sz val="16"/>
      <color indexed="8"/>
      <name val="Calibri"/>
      <family val="2"/>
    </font>
    <font>
      <b/>
      <sz val="11"/>
      <color indexed="8"/>
      <name val="Calibri"/>
      <family val="2"/>
    </font>
    <font>
      <sz val="11"/>
      <color indexed="15"/>
      <name val="Calibri"/>
      <family val="2"/>
    </font>
    <font>
      <b/>
      <sz val="12"/>
      <color indexed="8"/>
      <name val="Calibri"/>
      <family val="2"/>
    </font>
    <font>
      <b/>
      <sz val="11"/>
      <color rgb="FFFF0000"/>
      <name val="Calibri"/>
      <family val="2"/>
    </font>
    <font>
      <sz val="11"/>
      <color rgb="FFFF0000"/>
      <name val="Calibri"/>
      <family val="2"/>
    </font>
    <font>
      <sz val="11"/>
      <name val="Calibri"/>
      <family val="2"/>
    </font>
    <font>
      <u/>
      <sz val="11"/>
      <color theme="10"/>
      <name val="Calibri"/>
      <family val="2"/>
      <scheme val="minor"/>
    </font>
    <font>
      <i/>
      <sz val="14"/>
      <name val="Arial"/>
      <family val="2"/>
    </font>
    <font>
      <b/>
      <sz val="9"/>
      <color indexed="81"/>
      <name val="Segoe UI"/>
      <charset val="1"/>
    </font>
    <font>
      <b/>
      <sz val="16"/>
      <color theme="1"/>
      <name val="Calibri"/>
      <family val="2"/>
      <scheme val="minor"/>
    </font>
    <font>
      <i/>
      <sz val="11"/>
      <color theme="1"/>
      <name val="Calibri"/>
      <family val="2"/>
      <scheme val="minor"/>
    </font>
    <font>
      <sz val="11"/>
      <color theme="1"/>
      <name val="Wingdings"/>
      <charset val="2"/>
    </font>
    <font>
      <sz val="9.35"/>
      <color theme="1"/>
      <name val="Calibri"/>
      <family val="2"/>
    </font>
    <font>
      <b/>
      <sz val="14"/>
      <color rgb="FFFF0000"/>
      <name val="Calibri"/>
      <family val="2"/>
      <scheme val="minor"/>
    </font>
    <font>
      <b/>
      <i/>
      <sz val="14"/>
      <color rgb="FFFF0000"/>
      <name val="Calibri"/>
      <family val="2"/>
      <scheme val="minor"/>
    </font>
    <font>
      <b/>
      <i/>
      <sz val="14"/>
      <color theme="4"/>
      <name val="Calibri"/>
      <family val="2"/>
      <scheme val="minor"/>
    </font>
    <font>
      <b/>
      <sz val="14"/>
      <name val="Calibri"/>
      <family val="2"/>
      <scheme val="minor"/>
    </font>
    <font>
      <b/>
      <sz val="14"/>
      <color theme="0" tint="-0.499984740745262"/>
      <name val="Calibri"/>
      <family val="2"/>
      <scheme val="minor"/>
    </font>
    <font>
      <b/>
      <sz val="14"/>
      <color theme="4"/>
      <name val="Calibri"/>
      <family val="2"/>
      <scheme val="minor"/>
    </font>
    <font>
      <i/>
      <sz val="14"/>
      <color theme="1"/>
      <name val="Calibri"/>
      <family val="2"/>
      <scheme val="minor"/>
    </font>
    <font>
      <sz val="14"/>
      <color theme="1"/>
      <name val="Calibri"/>
      <family val="2"/>
      <scheme val="minor"/>
    </font>
    <font>
      <sz val="14"/>
      <name val="Calibri"/>
      <family val="2"/>
      <scheme val="minor"/>
    </font>
    <font>
      <sz val="14"/>
      <color rgb="FF000000"/>
      <name val="Calibri"/>
      <family val="2"/>
      <scheme val="minor"/>
    </font>
    <font>
      <sz val="14"/>
      <color theme="0" tint="-0.499984740745262"/>
      <name val="Calibri"/>
      <family val="2"/>
      <scheme val="minor"/>
    </font>
    <font>
      <b/>
      <sz val="14"/>
      <color rgb="FF000000"/>
      <name val="Calibri"/>
      <family val="2"/>
      <scheme val="minor"/>
    </font>
    <font>
      <b/>
      <sz val="16"/>
      <name val="Calibri"/>
      <family val="2"/>
      <scheme val="minor"/>
    </font>
    <font>
      <b/>
      <sz val="16"/>
      <color theme="0" tint="-0.499984740745262"/>
      <name val="Calibri"/>
      <family val="2"/>
      <scheme val="minor"/>
    </font>
    <font>
      <i/>
      <sz val="14"/>
      <name val="Calibri"/>
      <family val="2"/>
      <scheme val="minor"/>
    </font>
    <font>
      <b/>
      <i/>
      <sz val="14"/>
      <name val="Calibri"/>
      <family val="2"/>
      <scheme val="minor"/>
    </font>
    <font>
      <b/>
      <i/>
      <sz val="14"/>
      <color theme="0" tint="-0.499984740745262"/>
      <name val="Calibri"/>
      <family val="2"/>
      <scheme val="minor"/>
    </font>
    <font>
      <b/>
      <sz val="16"/>
      <color rgb="FFFF0000"/>
      <name val="Calibri"/>
      <family val="2"/>
      <scheme val="minor"/>
    </font>
    <font>
      <b/>
      <sz val="14"/>
      <color rgb="FFFF0000"/>
      <name val="Calibri"/>
      <family val="2"/>
    </font>
  </fonts>
  <fills count="24">
    <fill>
      <patternFill patternType="none"/>
    </fill>
    <fill>
      <patternFill patternType="gray125"/>
    </fill>
    <fill>
      <patternFill patternType="solid">
        <fgColor theme="2" tint="-9.9978637043366805E-2"/>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5"/>
        <bgColor indexed="64"/>
      </patternFill>
    </fill>
    <fill>
      <patternFill patternType="solid">
        <fgColor theme="8" tint="0.79998168889431442"/>
        <bgColor indexed="64"/>
      </patternFill>
    </fill>
    <fill>
      <patternFill patternType="solid">
        <fgColor rgb="FFFF0000"/>
        <bgColor indexed="64"/>
      </patternFill>
    </fill>
    <fill>
      <patternFill patternType="solid">
        <fgColor theme="0"/>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3" tint="0.39997558519241921"/>
        <bgColor indexed="64"/>
      </patternFill>
    </fill>
    <fill>
      <patternFill patternType="solid">
        <fgColor rgb="FFFFFF00"/>
        <bgColor indexed="64"/>
      </patternFill>
    </fill>
  </fills>
  <borders count="5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diagonal/>
    </border>
    <border>
      <left/>
      <right/>
      <top/>
      <bottom style="medium">
        <color indexed="64"/>
      </bottom>
      <diagonal/>
    </border>
    <border>
      <left/>
      <right style="medium">
        <color auto="1"/>
      </right>
      <top/>
      <bottom style="medium">
        <color auto="1"/>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bottom/>
      <diagonal/>
    </border>
    <border>
      <left/>
      <right/>
      <top style="medium">
        <color indexed="64"/>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medium">
        <color indexed="8"/>
      </bottom>
      <diagonal/>
    </border>
    <border>
      <left style="thin">
        <color indexed="9"/>
      </left>
      <right style="medium">
        <color indexed="8"/>
      </right>
      <top style="medium">
        <color indexed="8"/>
      </top>
      <bottom style="thin">
        <color indexed="9"/>
      </bottom>
      <diagonal/>
    </border>
    <border>
      <left style="medium">
        <color indexed="8"/>
      </left>
      <right style="thin">
        <color indexed="9"/>
      </right>
      <top style="medium">
        <color indexed="8"/>
      </top>
      <bottom style="thin">
        <color indexed="9"/>
      </bottom>
      <diagonal/>
    </border>
    <border>
      <left style="thin">
        <color indexed="9"/>
      </left>
      <right style="medium">
        <color indexed="8"/>
      </right>
      <top style="thin">
        <color indexed="9"/>
      </top>
      <bottom style="thin">
        <color indexed="9"/>
      </bottom>
      <diagonal/>
    </border>
    <border>
      <left style="medium">
        <color indexed="8"/>
      </left>
      <right style="thin">
        <color indexed="9"/>
      </right>
      <top style="thin">
        <color indexed="9"/>
      </top>
      <bottom style="thin">
        <color indexed="9"/>
      </bottom>
      <diagonal/>
    </border>
    <border>
      <left style="thin">
        <color indexed="9"/>
      </left>
      <right style="medium">
        <color indexed="8"/>
      </right>
      <top/>
      <bottom/>
      <diagonal/>
    </border>
    <border>
      <left style="medium">
        <color indexed="8"/>
      </left>
      <right/>
      <top/>
      <bottom/>
      <diagonal/>
    </border>
    <border>
      <left style="medium">
        <color indexed="64"/>
      </left>
      <right/>
      <top style="medium">
        <color indexed="64"/>
      </top>
      <bottom/>
      <diagonal/>
    </border>
    <border>
      <left style="medium">
        <color indexed="8"/>
      </left>
      <right style="thin">
        <color indexed="9"/>
      </right>
      <top style="thin">
        <color indexed="9"/>
      </top>
      <bottom style="medium">
        <color indexed="64"/>
      </bottom>
      <diagonal/>
    </border>
    <border>
      <left style="thin">
        <color indexed="9"/>
      </left>
      <right style="medium">
        <color indexed="8"/>
      </right>
      <top style="thin">
        <color indexed="9"/>
      </top>
      <bottom style="medium">
        <color indexed="64"/>
      </bottom>
      <diagonal/>
    </border>
    <border>
      <left style="medium">
        <color indexed="8"/>
      </left>
      <right/>
      <top style="thin">
        <color indexed="9"/>
      </top>
      <bottom/>
      <diagonal/>
    </border>
    <border>
      <left/>
      <right style="medium">
        <color indexed="64"/>
      </right>
      <top style="medium">
        <color indexed="64"/>
      </top>
      <bottom style="thin">
        <color auto="1"/>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9"/>
      </left>
      <right/>
      <top/>
      <bottom/>
      <diagonal/>
    </border>
    <border>
      <left/>
      <right style="thin">
        <color indexed="9"/>
      </right>
      <top/>
      <bottom/>
      <diagonal/>
    </border>
  </borders>
  <cellStyleXfs count="2">
    <xf numFmtId="0" fontId="0" fillId="0" borderId="0"/>
    <xf numFmtId="0" fontId="32" fillId="0" borderId="0" applyNumberFormat="0" applyFill="0" applyBorder="0" applyAlignment="0" applyProtection="0"/>
  </cellStyleXfs>
  <cellXfs count="349">
    <xf numFmtId="0" fontId="0" fillId="0" borderId="0" xfId="0"/>
    <xf numFmtId="0" fontId="3" fillId="2" borderId="1" xfId="0" applyFont="1" applyFill="1" applyBorder="1"/>
    <xf numFmtId="0" fontId="4" fillId="2" borderId="2" xfId="0" applyFont="1" applyFill="1" applyBorder="1"/>
    <xf numFmtId="0" fontId="4" fillId="2" borderId="3" xfId="0" applyFont="1" applyFill="1" applyBorder="1"/>
    <xf numFmtId="0" fontId="4" fillId="0" borderId="0" xfId="0" applyFont="1"/>
    <xf numFmtId="0" fontId="5" fillId="0" borderId="0" xfId="0" applyFont="1"/>
    <xf numFmtId="0" fontId="6" fillId="0" borderId="0" xfId="0" applyFont="1"/>
    <xf numFmtId="0" fontId="5" fillId="0" borderId="4" xfId="0" applyFont="1" applyBorder="1"/>
    <xf numFmtId="0" fontId="7" fillId="0" borderId="8" xfId="0" applyFont="1" applyBorder="1"/>
    <xf numFmtId="0" fontId="7" fillId="0" borderId="4" xfId="0" applyFont="1" applyBorder="1"/>
    <xf numFmtId="0" fontId="5" fillId="3" borderId="5" xfId="0" applyFont="1" applyFill="1" applyBorder="1"/>
    <xf numFmtId="49" fontId="0" fillId="0" borderId="20" xfId="0" applyNumberFormat="1" applyBorder="1" applyProtection="1">
      <protection locked="0"/>
    </xf>
    <xf numFmtId="0" fontId="2" fillId="0" borderId="0" xfId="0" applyFont="1"/>
    <xf numFmtId="0" fontId="5" fillId="0" borderId="7" xfId="0" applyFont="1" applyBorder="1"/>
    <xf numFmtId="49" fontId="0" fillId="0" borderId="22" xfId="0" applyNumberFormat="1" applyBorder="1" applyProtection="1">
      <protection locked="0"/>
    </xf>
    <xf numFmtId="0" fontId="6" fillId="0" borderId="29" xfId="0" applyFont="1" applyBorder="1"/>
    <xf numFmtId="0" fontId="6" fillId="0" borderId="0" xfId="0" applyFont="1" applyAlignment="1">
      <alignment horizontal="left"/>
    </xf>
    <xf numFmtId="0" fontId="5" fillId="2" borderId="6" xfId="0" applyFont="1" applyFill="1" applyBorder="1" applyProtection="1"/>
    <xf numFmtId="0" fontId="3" fillId="5" borderId="15" xfId="0" applyFont="1" applyFill="1" applyBorder="1" applyProtection="1"/>
    <xf numFmtId="0" fontId="7" fillId="5" borderId="5" xfId="0" applyFont="1" applyFill="1" applyBorder="1" applyProtection="1"/>
    <xf numFmtId="0" fontId="8" fillId="7" borderId="5" xfId="0" applyFont="1" applyFill="1" applyBorder="1" applyProtection="1"/>
    <xf numFmtId="49" fontId="16" fillId="0" borderId="29" xfId="0" applyNumberFormat="1" applyFont="1" applyBorder="1" applyAlignment="1" applyProtection="1">
      <alignment wrapText="1"/>
      <protection locked="0"/>
    </xf>
    <xf numFmtId="0" fontId="16" fillId="0" borderId="29" xfId="0" applyFont="1" applyBorder="1" applyAlignment="1" applyProtection="1">
      <alignment horizontal="center" wrapText="1"/>
      <protection locked="0"/>
    </xf>
    <xf numFmtId="0" fontId="0" fillId="0" borderId="0" xfId="0" applyBorder="1"/>
    <xf numFmtId="164" fontId="17" fillId="8" borderId="21" xfId="0" applyNumberFormat="1" applyFont="1" applyFill="1" applyBorder="1"/>
    <xf numFmtId="0" fontId="11" fillId="4" borderId="5" xfId="0" applyFont="1" applyFill="1" applyBorder="1" applyAlignment="1">
      <alignment wrapText="1"/>
    </xf>
    <xf numFmtId="164" fontId="12" fillId="4" borderId="7" xfId="0" applyNumberFormat="1" applyFont="1" applyFill="1" applyBorder="1" applyAlignment="1">
      <alignment horizontal="center" wrapText="1"/>
    </xf>
    <xf numFmtId="49" fontId="0" fillId="0" borderId="12" xfId="0" applyNumberFormat="1" applyBorder="1" applyProtection="1">
      <protection locked="0"/>
    </xf>
    <xf numFmtId="164" fontId="19" fillId="4" borderId="6" xfId="0" applyNumberFormat="1" applyFont="1" applyFill="1" applyBorder="1"/>
    <xf numFmtId="164" fontId="19" fillId="4" borderId="4" xfId="0" applyNumberFormat="1" applyFont="1" applyFill="1" applyBorder="1"/>
    <xf numFmtId="49" fontId="16" fillId="0" borderId="4" xfId="0" applyNumberFormat="1" applyFont="1" applyBorder="1" applyAlignment="1" applyProtection="1">
      <alignment wrapText="1"/>
      <protection locked="0"/>
    </xf>
    <xf numFmtId="49" fontId="16" fillId="0" borderId="25" xfId="0" applyNumberFormat="1" applyFont="1" applyBorder="1" applyAlignment="1" applyProtection="1">
      <alignment wrapText="1"/>
      <protection locked="0"/>
    </xf>
    <xf numFmtId="0" fontId="10" fillId="0" borderId="0" xfId="0" applyFont="1"/>
    <xf numFmtId="0" fontId="0" fillId="13" borderId="0" xfId="0" applyFill="1"/>
    <xf numFmtId="0" fontId="2" fillId="0" borderId="0" xfId="0" applyFont="1" applyAlignment="1">
      <alignment wrapText="1"/>
    </xf>
    <xf numFmtId="165" fontId="2" fillId="7" borderId="0" xfId="0" applyNumberFormat="1" applyFont="1" applyFill="1" applyBorder="1" applyAlignment="1">
      <alignment horizontal="center"/>
    </xf>
    <xf numFmtId="0" fontId="0" fillId="13" borderId="0" xfId="0" applyFill="1" applyBorder="1"/>
    <xf numFmtId="0" fontId="0" fillId="7" borderId="0" xfId="0" applyFill="1" applyBorder="1"/>
    <xf numFmtId="0" fontId="2" fillId="0" borderId="0" xfId="0" applyFont="1" applyBorder="1"/>
    <xf numFmtId="0" fontId="6" fillId="0" borderId="0" xfId="0" applyFont="1" applyAlignment="1" applyProtection="1">
      <alignment horizontal="right"/>
      <protection locked="0"/>
    </xf>
    <xf numFmtId="0" fontId="5" fillId="0" borderId="4" xfId="0" applyFont="1" applyBorder="1" applyProtection="1"/>
    <xf numFmtId="0" fontId="5" fillId="0" borderId="7" xfId="0" applyFont="1" applyBorder="1" applyProtection="1"/>
    <xf numFmtId="0" fontId="11" fillId="8" borderId="7" xfId="0" applyFont="1" applyFill="1" applyBorder="1" applyAlignment="1" applyProtection="1">
      <alignment wrapText="1"/>
    </xf>
    <xf numFmtId="0" fontId="18" fillId="11" borderId="5" xfId="0" applyFont="1" applyFill="1" applyBorder="1" applyAlignment="1" applyProtection="1">
      <alignment horizontal="left" wrapText="1"/>
    </xf>
    <xf numFmtId="164" fontId="17" fillId="0" borderId="28" xfId="0" applyNumberFormat="1" applyFont="1" applyBorder="1" applyProtection="1">
      <protection locked="0"/>
    </xf>
    <xf numFmtId="0" fontId="20" fillId="10" borderId="5" xfId="0" applyFont="1" applyFill="1" applyBorder="1" applyAlignment="1" applyProtection="1">
      <alignment horizontal="left" wrapText="1"/>
    </xf>
    <xf numFmtId="0" fontId="18" fillId="11" borderId="23" xfId="0" applyFont="1" applyFill="1" applyBorder="1" applyAlignment="1" applyProtection="1">
      <alignment wrapText="1"/>
    </xf>
    <xf numFmtId="164" fontId="19" fillId="4" borderId="7" xfId="0" applyNumberFormat="1" applyFont="1" applyFill="1" applyBorder="1" applyProtection="1"/>
    <xf numFmtId="0" fontId="20" fillId="10" borderId="23" xfId="0" applyFont="1" applyFill="1" applyBorder="1" applyAlignment="1" applyProtection="1">
      <alignment horizontal="left" wrapText="1"/>
    </xf>
    <xf numFmtId="164" fontId="15" fillId="10" borderId="23" xfId="0" applyNumberFormat="1" applyFont="1" applyFill="1" applyBorder="1" applyProtection="1"/>
    <xf numFmtId="164" fontId="15" fillId="10" borderId="13" xfId="0" applyNumberFormat="1" applyFont="1" applyFill="1" applyBorder="1" applyProtection="1"/>
    <xf numFmtId="164" fontId="15" fillId="10" borderId="14" xfId="0" applyNumberFormat="1" applyFont="1" applyFill="1" applyBorder="1" applyProtection="1"/>
    <xf numFmtId="0" fontId="18" fillId="11" borderId="23" xfId="0" applyFont="1" applyFill="1" applyBorder="1" applyAlignment="1" applyProtection="1">
      <alignment horizontal="left" wrapText="1"/>
    </xf>
    <xf numFmtId="0" fontId="18" fillId="11" borderId="6" xfId="0" applyFont="1" applyFill="1" applyBorder="1" applyAlignment="1" applyProtection="1">
      <alignment horizontal="left" wrapText="1"/>
    </xf>
    <xf numFmtId="0" fontId="20" fillId="10" borderId="6" xfId="0" applyFont="1" applyFill="1" applyBorder="1" applyAlignment="1" applyProtection="1">
      <alignment horizontal="left" wrapText="1"/>
    </xf>
    <xf numFmtId="0" fontId="8" fillId="8" borderId="5" xfId="0" applyFont="1" applyFill="1" applyBorder="1" applyProtection="1"/>
    <xf numFmtId="2" fontId="5" fillId="0" borderId="24" xfId="0" applyNumberFormat="1" applyFont="1" applyBorder="1" applyProtection="1"/>
    <xf numFmtId="2" fontId="5" fillId="0" borderId="0" xfId="0" applyNumberFormat="1" applyFont="1" applyProtection="1"/>
    <xf numFmtId="2" fontId="5" fillId="0" borderId="24" xfId="0" applyNumberFormat="1" applyFont="1" applyBorder="1" applyAlignment="1" applyProtection="1">
      <alignment horizontal="right" vertical="center"/>
    </xf>
    <xf numFmtId="2" fontId="5" fillId="0" borderId="0" xfId="0" applyNumberFormat="1" applyFont="1" applyAlignment="1" applyProtection="1">
      <alignment horizontal="right" vertical="center"/>
    </xf>
    <xf numFmtId="0" fontId="18" fillId="11" borderId="23" xfId="0" applyFont="1" applyFill="1" applyBorder="1" applyAlignment="1" applyProtection="1">
      <alignment horizontal="left" wrapText="1"/>
    </xf>
    <xf numFmtId="0" fontId="18" fillId="11" borderId="6" xfId="0" applyFont="1" applyFill="1" applyBorder="1" applyAlignment="1" applyProtection="1">
      <alignment horizontal="left" wrapText="1"/>
      <protection locked="0"/>
    </xf>
    <xf numFmtId="0" fontId="22" fillId="0" borderId="0" xfId="0" applyFont="1"/>
    <xf numFmtId="165" fontId="2" fillId="7" borderId="0" xfId="0" applyNumberFormat="1" applyFont="1" applyFill="1" applyBorder="1" applyAlignment="1">
      <alignment horizontal="center" wrapText="1"/>
    </xf>
    <xf numFmtId="164" fontId="12" fillId="0" borderId="0" xfId="0" applyNumberFormat="1" applyFont="1" applyFill="1" applyBorder="1" applyAlignment="1">
      <alignment horizontal="center" wrapText="1"/>
    </xf>
    <xf numFmtId="0" fontId="5" fillId="0" borderId="4" xfId="0" applyFont="1" applyFill="1" applyBorder="1" applyProtection="1"/>
    <xf numFmtId="49" fontId="0" fillId="0" borderId="32" xfId="0" applyNumberFormat="1" applyBorder="1" applyProtection="1">
      <protection locked="0"/>
    </xf>
    <xf numFmtId="49" fontId="0" fillId="0" borderId="29" xfId="0" applyNumberFormat="1" applyBorder="1" applyProtection="1">
      <protection locked="0"/>
    </xf>
    <xf numFmtId="49" fontId="0" fillId="0" borderId="25" xfId="0" applyNumberFormat="1" applyBorder="1" applyProtection="1">
      <protection locked="0"/>
    </xf>
    <xf numFmtId="49" fontId="1" fillId="10" borderId="22" xfId="0" applyNumberFormat="1" applyFont="1" applyFill="1" applyBorder="1" applyProtection="1"/>
    <xf numFmtId="49" fontId="25" fillId="0" borderId="33" xfId="0" applyNumberFormat="1" applyFont="1" applyFill="1" applyBorder="1"/>
    <xf numFmtId="49" fontId="26" fillId="0" borderId="35" xfId="0" applyNumberFormat="1" applyFont="1" applyFill="1" applyBorder="1"/>
    <xf numFmtId="49" fontId="26" fillId="0" borderId="36" xfId="0" applyNumberFormat="1" applyFont="1" applyFill="1" applyBorder="1"/>
    <xf numFmtId="0" fontId="0" fillId="0" borderId="37" xfId="0" applyFill="1" applyBorder="1"/>
    <xf numFmtId="49" fontId="0" fillId="0" borderId="38" xfId="0" applyNumberFormat="1" applyFill="1" applyBorder="1" applyAlignment="1">
      <alignment wrapText="1"/>
    </xf>
    <xf numFmtId="0" fontId="0" fillId="0" borderId="0" xfId="0" applyFill="1"/>
    <xf numFmtId="49" fontId="0" fillId="10" borderId="39" xfId="0" applyNumberFormat="1" applyFill="1" applyBorder="1"/>
    <xf numFmtId="49" fontId="0" fillId="10" borderId="40" xfId="0" applyNumberFormat="1" applyFill="1" applyBorder="1" applyAlignment="1">
      <alignment wrapText="1"/>
    </xf>
    <xf numFmtId="49" fontId="1" fillId="10" borderId="40" xfId="0" applyNumberFormat="1" applyFont="1" applyFill="1" applyBorder="1" applyAlignment="1">
      <alignment wrapText="1"/>
    </xf>
    <xf numFmtId="49" fontId="30" fillId="10" borderId="40" xfId="0" applyNumberFormat="1" applyFont="1" applyFill="1" applyBorder="1" applyAlignment="1">
      <alignment wrapText="1"/>
    </xf>
    <xf numFmtId="0" fontId="0" fillId="0" borderId="0" xfId="0" applyAlignment="1">
      <alignment horizontal="center"/>
    </xf>
    <xf numFmtId="164" fontId="15" fillId="10" borderId="23" xfId="0" applyNumberFormat="1" applyFont="1" applyFill="1" applyBorder="1" applyAlignment="1" applyProtection="1">
      <alignment horizontal="center"/>
    </xf>
    <xf numFmtId="0" fontId="17" fillId="0" borderId="27" xfId="0" applyFont="1" applyBorder="1" applyAlignment="1" applyProtection="1">
      <alignment horizontal="center"/>
      <protection locked="0"/>
    </xf>
    <xf numFmtId="0" fontId="20" fillId="10" borderId="23" xfId="0" applyFont="1" applyFill="1" applyBorder="1" applyAlignment="1" applyProtection="1">
      <alignment horizontal="center" wrapText="1"/>
    </xf>
    <xf numFmtId="0" fontId="18" fillId="11" borderId="23" xfId="0" applyFont="1" applyFill="1" applyBorder="1" applyAlignment="1" applyProtection="1">
      <alignment horizontal="center" wrapText="1"/>
    </xf>
    <xf numFmtId="49" fontId="0" fillId="5" borderId="0" xfId="0" applyNumberFormat="1" applyFill="1"/>
    <xf numFmtId="49" fontId="0" fillId="0" borderId="42" xfId="0" applyNumberFormat="1" applyFill="1" applyBorder="1"/>
    <xf numFmtId="0" fontId="0" fillId="0" borderId="43" xfId="0" applyFill="1" applyBorder="1"/>
    <xf numFmtId="0" fontId="2" fillId="8" borderId="34" xfId="0" applyFont="1" applyFill="1" applyBorder="1"/>
    <xf numFmtId="49" fontId="26" fillId="0" borderId="39" xfId="0" applyNumberFormat="1" applyFont="1" applyFill="1" applyBorder="1"/>
    <xf numFmtId="49" fontId="0" fillId="17" borderId="39" xfId="0" applyNumberFormat="1" applyFill="1" applyBorder="1"/>
    <xf numFmtId="49" fontId="0" fillId="10" borderId="44" xfId="0" applyNumberFormat="1" applyFill="1" applyBorder="1"/>
    <xf numFmtId="0" fontId="11" fillId="0" borderId="0" xfId="0" applyFont="1" applyFill="1" applyBorder="1" applyAlignment="1">
      <alignment wrapText="1"/>
    </xf>
    <xf numFmtId="164" fontId="12" fillId="0" borderId="13" xfId="0" applyNumberFormat="1" applyFont="1" applyFill="1" applyBorder="1" applyAlignment="1">
      <alignment horizontal="center" wrapText="1"/>
    </xf>
    <xf numFmtId="0" fontId="16" fillId="0" borderId="13" xfId="0" applyFont="1" applyBorder="1" applyAlignment="1" applyProtection="1">
      <alignment horizontal="center" wrapText="1"/>
      <protection locked="0"/>
    </xf>
    <xf numFmtId="164" fontId="14" fillId="0" borderId="13" xfId="0" applyNumberFormat="1" applyFont="1" applyBorder="1" applyAlignment="1">
      <alignment wrapText="1"/>
    </xf>
    <xf numFmtId="0" fontId="0" fillId="0" borderId="13" xfId="0" applyBorder="1"/>
    <xf numFmtId="0" fontId="0" fillId="0" borderId="13" xfId="0" applyBorder="1" applyAlignment="1">
      <alignment horizontal="center"/>
    </xf>
    <xf numFmtId="0" fontId="22" fillId="0" borderId="13" xfId="0" applyFont="1" applyBorder="1"/>
    <xf numFmtId="0" fontId="3" fillId="6" borderId="46" xfId="0" applyFont="1" applyFill="1" applyBorder="1" applyAlignment="1" applyProtection="1"/>
    <xf numFmtId="49" fontId="28" fillId="18" borderId="37" xfId="0" applyNumberFormat="1" applyFont="1" applyFill="1" applyBorder="1" applyAlignment="1">
      <alignment wrapText="1"/>
    </xf>
    <xf numFmtId="49" fontId="0" fillId="18" borderId="37" xfId="0" applyNumberFormat="1" applyFill="1" applyBorder="1"/>
    <xf numFmtId="49" fontId="31" fillId="18" borderId="37" xfId="0" applyNumberFormat="1" applyFont="1" applyFill="1" applyBorder="1"/>
    <xf numFmtId="0" fontId="0" fillId="18" borderId="37" xfId="0" applyFill="1" applyBorder="1"/>
    <xf numFmtId="49" fontId="26" fillId="18" borderId="37" xfId="0" applyNumberFormat="1" applyFont="1" applyFill="1" applyBorder="1"/>
    <xf numFmtId="49" fontId="26" fillId="19" borderId="38" xfId="0" applyNumberFormat="1" applyFont="1" applyFill="1" applyBorder="1" applyAlignment="1">
      <alignment wrapText="1"/>
    </xf>
    <xf numFmtId="49" fontId="0" fillId="19" borderId="38" xfId="0" applyNumberFormat="1" applyFill="1" applyBorder="1" applyAlignment="1">
      <alignment wrapText="1"/>
    </xf>
    <xf numFmtId="49" fontId="0" fillId="19" borderId="38" xfId="0" applyNumberFormat="1" applyFill="1" applyBorder="1"/>
    <xf numFmtId="49" fontId="31" fillId="19" borderId="38" xfId="0" applyNumberFormat="1" applyFont="1" applyFill="1" applyBorder="1"/>
    <xf numFmtId="0" fontId="0" fillId="19" borderId="38" xfId="0" applyFill="1" applyBorder="1"/>
    <xf numFmtId="49" fontId="26" fillId="19" borderId="38" xfId="0" applyNumberFormat="1" applyFont="1" applyFill="1" applyBorder="1"/>
    <xf numFmtId="0" fontId="0" fillId="19" borderId="0" xfId="0" applyFill="1"/>
    <xf numFmtId="0" fontId="11" fillId="6" borderId="7" xfId="0" applyFont="1" applyFill="1" applyBorder="1" applyAlignment="1" applyProtection="1">
      <alignment horizontal="center" wrapText="1"/>
    </xf>
    <xf numFmtId="0" fontId="23" fillId="6" borderId="7" xfId="0" applyFont="1" applyFill="1" applyBorder="1" applyAlignment="1" applyProtection="1">
      <alignment horizontal="center" wrapText="1"/>
    </xf>
    <xf numFmtId="0" fontId="14" fillId="6" borderId="7" xfId="0" applyFont="1" applyFill="1" applyBorder="1" applyProtection="1"/>
    <xf numFmtId="0" fontId="23" fillId="20" borderId="7" xfId="0" applyFont="1" applyFill="1" applyBorder="1" applyAlignment="1" applyProtection="1">
      <alignment horizontal="center" wrapText="1"/>
    </xf>
    <xf numFmtId="0" fontId="15" fillId="20" borderId="4" xfId="0" applyFont="1" applyFill="1" applyBorder="1" applyAlignment="1" applyProtection="1">
      <alignment horizontal="center" wrapText="1"/>
    </xf>
    <xf numFmtId="0" fontId="14" fillId="20" borderId="7" xfId="0" applyFont="1" applyFill="1" applyBorder="1" applyAlignment="1" applyProtection="1">
      <alignment horizontal="center" wrapText="1"/>
    </xf>
    <xf numFmtId="164" fontId="15" fillId="20" borderId="7" xfId="0" applyNumberFormat="1" applyFont="1" applyFill="1" applyBorder="1"/>
    <xf numFmtId="164" fontId="18" fillId="20" borderId="7" xfId="0" applyNumberFormat="1" applyFont="1" applyFill="1" applyBorder="1" applyAlignment="1" applyProtection="1">
      <alignment wrapText="1"/>
    </xf>
    <xf numFmtId="164" fontId="16" fillId="21" borderId="29" xfId="0" applyNumberFormat="1" applyFont="1" applyFill="1" applyBorder="1" applyAlignment="1" applyProtection="1">
      <alignment horizontal="right" wrapText="1"/>
    </xf>
    <xf numFmtId="0" fontId="35" fillId="6" borderId="5" xfId="0" applyFont="1" applyFill="1" applyBorder="1" applyAlignment="1"/>
    <xf numFmtId="164" fontId="18" fillId="6" borderId="7" xfId="0" applyNumberFormat="1" applyFont="1" applyFill="1" applyBorder="1" applyAlignment="1" applyProtection="1">
      <alignment wrapText="1"/>
    </xf>
    <xf numFmtId="164" fontId="17" fillId="6" borderId="30" xfId="0" applyNumberFormat="1" applyFont="1" applyFill="1" applyBorder="1"/>
    <xf numFmtId="164" fontId="17" fillId="6" borderId="25" xfId="0" applyNumberFormat="1" applyFont="1" applyFill="1" applyBorder="1"/>
    <xf numFmtId="164" fontId="18" fillId="6" borderId="7" xfId="0" applyNumberFormat="1" applyFont="1" applyFill="1" applyBorder="1"/>
    <xf numFmtId="49" fontId="36" fillId="0" borderId="22" xfId="0" applyNumberFormat="1" applyFont="1" applyBorder="1" applyProtection="1">
      <protection locked="0"/>
    </xf>
    <xf numFmtId="164" fontId="17" fillId="6" borderId="4" xfId="0" applyNumberFormat="1" applyFont="1" applyFill="1" applyBorder="1"/>
    <xf numFmtId="164" fontId="17" fillId="6" borderId="29" xfId="0" applyNumberFormat="1" applyFont="1" applyFill="1" applyBorder="1"/>
    <xf numFmtId="164" fontId="17" fillId="0" borderId="48" xfId="0" applyNumberFormat="1" applyFont="1" applyBorder="1" applyProtection="1">
      <protection locked="0"/>
    </xf>
    <xf numFmtId="164" fontId="17" fillId="0" borderId="47" xfId="0" applyNumberFormat="1" applyFont="1" applyBorder="1" applyProtection="1">
      <protection locked="0"/>
    </xf>
    <xf numFmtId="0" fontId="17" fillId="0" borderId="49" xfId="0" applyFont="1" applyBorder="1" applyAlignment="1" applyProtection="1">
      <alignment horizontal="center"/>
      <protection locked="0"/>
    </xf>
    <xf numFmtId="164" fontId="17" fillId="0" borderId="50" xfId="0" applyNumberFormat="1" applyFont="1" applyBorder="1" applyProtection="1">
      <protection locked="0"/>
    </xf>
    <xf numFmtId="164" fontId="17" fillId="20" borderId="46" xfId="0" applyNumberFormat="1" applyFont="1" applyFill="1" applyBorder="1"/>
    <xf numFmtId="164" fontId="17" fillId="20" borderId="22" xfId="0" applyNumberFormat="1" applyFont="1" applyFill="1" applyBorder="1"/>
    <xf numFmtId="164" fontId="17" fillId="20" borderId="32" xfId="0" applyNumberFormat="1" applyFont="1" applyFill="1" applyBorder="1"/>
    <xf numFmtId="164" fontId="17" fillId="8" borderId="11" xfId="0" applyNumberFormat="1" applyFont="1" applyFill="1" applyBorder="1"/>
    <xf numFmtId="164" fontId="17" fillId="8" borderId="29" xfId="0" applyNumberFormat="1" applyFont="1" applyFill="1" applyBorder="1"/>
    <xf numFmtId="164" fontId="17" fillId="8" borderId="25" xfId="0" applyNumberFormat="1" applyFont="1" applyFill="1" applyBorder="1"/>
    <xf numFmtId="164" fontId="17" fillId="20" borderId="20" xfId="0" applyNumberFormat="1" applyFont="1" applyFill="1" applyBorder="1"/>
    <xf numFmtId="164" fontId="17" fillId="8" borderId="4" xfId="0" applyNumberFormat="1" applyFont="1" applyFill="1" applyBorder="1"/>
    <xf numFmtId="164" fontId="17" fillId="0" borderId="51" xfId="0" applyNumberFormat="1" applyFont="1" applyBorder="1" applyProtection="1">
      <protection locked="0"/>
    </xf>
    <xf numFmtId="0" fontId="17" fillId="0" borderId="52" xfId="0" applyFont="1" applyBorder="1" applyAlignment="1" applyProtection="1">
      <alignment horizontal="center"/>
      <protection locked="0"/>
    </xf>
    <xf numFmtId="164" fontId="17" fillId="0" borderId="53" xfId="0" applyNumberFormat="1" applyFont="1" applyBorder="1" applyProtection="1">
      <protection locked="0"/>
    </xf>
    <xf numFmtId="164" fontId="17" fillId="11" borderId="20" xfId="0" applyNumberFormat="1" applyFont="1" applyFill="1" applyBorder="1"/>
    <xf numFmtId="164" fontId="17" fillId="8" borderId="54" xfId="0" applyNumberFormat="1" applyFont="1" applyFill="1" applyBorder="1"/>
    <xf numFmtId="164" fontId="17" fillId="11" borderId="22" xfId="0" applyNumberFormat="1" applyFont="1" applyFill="1" applyBorder="1"/>
    <xf numFmtId="164" fontId="17" fillId="11" borderId="32" xfId="0" applyNumberFormat="1" applyFont="1" applyFill="1" applyBorder="1"/>
    <xf numFmtId="0" fontId="2" fillId="22" borderId="0" xfId="0" applyFont="1" applyFill="1"/>
    <xf numFmtId="0" fontId="0" fillId="22" borderId="0" xfId="0" applyFill="1" applyAlignment="1">
      <alignment wrapText="1"/>
    </xf>
    <xf numFmtId="0" fontId="2" fillId="22" borderId="0" xfId="0" applyFont="1" applyFill="1" applyAlignment="1"/>
    <xf numFmtId="0" fontId="2" fillId="13" borderId="0" xfId="0" applyFont="1" applyFill="1"/>
    <xf numFmtId="0" fontId="32" fillId="13" borderId="0" xfId="1" applyFill="1"/>
    <xf numFmtId="0" fontId="32" fillId="22" borderId="0" xfId="1" applyFill="1" applyAlignment="1">
      <alignment horizontal="center" vertical="center"/>
    </xf>
    <xf numFmtId="0" fontId="0" fillId="0" borderId="0" xfId="0" applyFill="1" applyAlignment="1"/>
    <xf numFmtId="49" fontId="33" fillId="0" borderId="29" xfId="0" applyNumberFormat="1" applyFont="1" applyBorder="1" applyAlignment="1" applyProtection="1">
      <alignment wrapText="1"/>
      <protection locked="0"/>
    </xf>
    <xf numFmtId="49" fontId="25" fillId="6" borderId="35" xfId="0" applyNumberFormat="1" applyFont="1" applyFill="1" applyBorder="1" applyAlignment="1">
      <alignment wrapText="1"/>
    </xf>
    <xf numFmtId="0" fontId="0" fillId="6" borderId="36" xfId="0" applyFill="1" applyBorder="1" applyAlignment="1">
      <alignment wrapText="1"/>
    </xf>
    <xf numFmtId="0" fontId="36" fillId="23" borderId="33" xfId="0" applyFont="1" applyFill="1" applyBorder="1"/>
    <xf numFmtId="0" fontId="7" fillId="10" borderId="15" xfId="0" applyFont="1" applyFill="1" applyBorder="1"/>
    <xf numFmtId="0" fontId="0" fillId="0" borderId="9" xfId="0" applyBorder="1" applyProtection="1">
      <protection locked="0"/>
    </xf>
    <xf numFmtId="49" fontId="0" fillId="0" borderId="11" xfId="0" applyNumberFormat="1" applyFill="1" applyBorder="1" applyProtection="1">
      <protection locked="0"/>
    </xf>
    <xf numFmtId="0" fontId="0" fillId="0" borderId="24" xfId="0" applyBorder="1"/>
    <xf numFmtId="49" fontId="0" fillId="0" borderId="9" xfId="0" applyNumberFormat="1" applyFont="1" applyFill="1" applyBorder="1" applyProtection="1">
      <protection locked="0"/>
    </xf>
    <xf numFmtId="0" fontId="0" fillId="16" borderId="0" xfId="0" applyFont="1" applyFill="1" applyAlignment="1">
      <alignment vertical="center" wrapText="1"/>
    </xf>
    <xf numFmtId="0" fontId="32" fillId="0" borderId="0" xfId="1" applyFont="1" applyAlignment="1">
      <alignment wrapText="1"/>
    </xf>
    <xf numFmtId="0" fontId="0" fillId="0" borderId="0" xfId="0" applyFont="1"/>
    <xf numFmtId="0" fontId="0" fillId="0" borderId="0" xfId="0" applyFont="1" applyAlignment="1">
      <alignment horizontal="center"/>
    </xf>
    <xf numFmtId="0" fontId="39" fillId="7" borderId="7" xfId="0" applyFont="1" applyFill="1" applyBorder="1" applyAlignment="1" applyProtection="1">
      <alignment wrapText="1"/>
    </xf>
    <xf numFmtId="0" fontId="39" fillId="7" borderId="7" xfId="0" applyFont="1" applyFill="1" applyBorder="1" applyAlignment="1" applyProtection="1">
      <alignment horizontal="center" wrapText="1"/>
    </xf>
    <xf numFmtId="0" fontId="43" fillId="7" borderId="7" xfId="0" applyFont="1" applyFill="1" applyBorder="1" applyAlignment="1" applyProtection="1">
      <alignment horizontal="center" wrapText="1"/>
    </xf>
    <xf numFmtId="0" fontId="44" fillId="7" borderId="7" xfId="0" applyFont="1" applyFill="1" applyBorder="1" applyAlignment="1" applyProtection="1"/>
    <xf numFmtId="49" fontId="45" fillId="0" borderId="0" xfId="0" applyNumberFormat="1" applyFont="1" applyFill="1" applyProtection="1">
      <protection locked="0"/>
    </xf>
    <xf numFmtId="0" fontId="47" fillId="0" borderId="29" xfId="0" applyFont="1" applyBorder="1" applyAlignment="1" applyProtection="1">
      <alignment horizontal="center" wrapText="1"/>
      <protection locked="0"/>
    </xf>
    <xf numFmtId="1" fontId="47" fillId="0" borderId="29" xfId="0" applyNumberFormat="1" applyFont="1" applyBorder="1" applyAlignment="1" applyProtection="1">
      <alignment horizontal="center" wrapText="1"/>
      <protection locked="0"/>
    </xf>
    <xf numFmtId="164" fontId="47" fillId="0" borderId="29" xfId="0" applyNumberFormat="1" applyFont="1" applyBorder="1" applyAlignment="1" applyProtection="1">
      <alignment horizontal="right" wrapText="1"/>
      <protection locked="0"/>
    </xf>
    <xf numFmtId="164" fontId="47" fillId="15" borderId="29" xfId="0" applyNumberFormat="1" applyFont="1" applyFill="1" applyBorder="1" applyAlignment="1" applyProtection="1">
      <alignment horizontal="right" wrapText="1"/>
    </xf>
    <xf numFmtId="164" fontId="48" fillId="7" borderId="29" xfId="0" applyNumberFormat="1" applyFont="1" applyFill="1" applyBorder="1"/>
    <xf numFmtId="49" fontId="0" fillId="0" borderId="0" xfId="0" applyNumberFormat="1" applyFont="1"/>
    <xf numFmtId="49" fontId="46" fillId="0" borderId="0" xfId="0" applyNumberFormat="1" applyFont="1" applyFill="1" applyProtection="1">
      <protection locked="0"/>
    </xf>
    <xf numFmtId="0" fontId="0" fillId="0" borderId="0" xfId="0" applyFont="1" applyFill="1" applyAlignment="1">
      <alignment horizontal="center"/>
    </xf>
    <xf numFmtId="0" fontId="0" fillId="0" borderId="0" xfId="0" applyFont="1" applyFill="1"/>
    <xf numFmtId="164" fontId="47" fillId="0" borderId="25" xfId="0" applyNumberFormat="1" applyFont="1" applyBorder="1" applyAlignment="1" applyProtection="1">
      <alignment horizontal="right" wrapText="1"/>
      <protection locked="0"/>
    </xf>
    <xf numFmtId="164" fontId="48" fillId="7" borderId="25" xfId="0" applyNumberFormat="1" applyFont="1" applyFill="1" applyBorder="1"/>
    <xf numFmtId="0" fontId="39" fillId="4" borderId="5" xfId="0" applyFont="1" applyFill="1" applyBorder="1" applyAlignment="1">
      <alignment wrapText="1"/>
    </xf>
    <xf numFmtId="164" fontId="40" fillId="4" borderId="7" xfId="0" applyNumberFormat="1" applyFont="1" applyFill="1" applyBorder="1" applyAlignment="1">
      <alignment horizontal="center" wrapText="1"/>
    </xf>
    <xf numFmtId="164" fontId="40" fillId="0" borderId="41" xfId="0" applyNumberFormat="1" applyFont="1" applyFill="1" applyBorder="1" applyAlignment="1">
      <alignment horizontal="center" wrapText="1"/>
    </xf>
    <xf numFmtId="0" fontId="47" fillId="0" borderId="0" xfId="0" applyFont="1" applyAlignment="1" applyProtection="1">
      <alignment horizontal="center" wrapText="1"/>
      <protection locked="0"/>
    </xf>
    <xf numFmtId="0" fontId="47" fillId="0" borderId="18" xfId="0" applyFont="1" applyBorder="1" applyAlignment="1" applyProtection="1">
      <alignment horizontal="center" wrapText="1"/>
      <protection locked="0"/>
    </xf>
    <xf numFmtId="164" fontId="44" fillId="0" borderId="18" xfId="0" applyNumberFormat="1" applyFont="1" applyBorder="1" applyAlignment="1">
      <alignment wrapText="1"/>
    </xf>
    <xf numFmtId="49" fontId="47" fillId="0" borderId="29" xfId="0" applyNumberFormat="1" applyFont="1" applyBorder="1" applyAlignment="1" applyProtection="1">
      <alignment wrapText="1"/>
      <protection locked="0"/>
    </xf>
    <xf numFmtId="164" fontId="48" fillId="7" borderId="30" xfId="0" applyNumberFormat="1" applyFont="1" applyFill="1" applyBorder="1"/>
    <xf numFmtId="0" fontId="39" fillId="12" borderId="5" xfId="0" applyFont="1" applyFill="1" applyBorder="1" applyAlignment="1">
      <alignment wrapText="1"/>
    </xf>
    <xf numFmtId="164" fontId="40" fillId="12" borderId="7" xfId="0" applyNumberFormat="1" applyFont="1" applyFill="1" applyBorder="1" applyAlignment="1">
      <alignment horizontal="center" wrapText="1"/>
    </xf>
    <xf numFmtId="0" fontId="49" fillId="0" borderId="18" xfId="0" applyFont="1" applyFill="1" applyBorder="1" applyAlignment="1" applyProtection="1">
      <alignment horizontal="center" wrapText="1"/>
      <protection locked="0"/>
    </xf>
    <xf numFmtId="164" fontId="40" fillId="0" borderId="18" xfId="0" applyNumberFormat="1" applyFont="1" applyFill="1" applyBorder="1" applyAlignment="1">
      <alignment horizontal="center" wrapText="1"/>
    </xf>
    <xf numFmtId="0" fontId="0" fillId="0" borderId="23" xfId="0" applyFont="1" applyBorder="1"/>
    <xf numFmtId="0" fontId="0" fillId="0" borderId="13" xfId="0" applyFont="1" applyBorder="1"/>
    <xf numFmtId="0" fontId="0" fillId="0" borderId="13" xfId="0" applyFont="1" applyBorder="1" applyAlignment="1">
      <alignment horizontal="center"/>
    </xf>
    <xf numFmtId="0" fontId="0" fillId="0" borderId="14" xfId="0" applyFont="1" applyBorder="1"/>
    <xf numFmtId="0" fontId="39" fillId="8" borderId="7" xfId="0" applyFont="1" applyFill="1" applyBorder="1" applyAlignment="1" applyProtection="1">
      <alignment wrapText="1"/>
    </xf>
    <xf numFmtId="0" fontId="39" fillId="6" borderId="7" xfId="0" applyFont="1" applyFill="1" applyBorder="1" applyAlignment="1" applyProtection="1">
      <alignment horizontal="center" wrapText="1"/>
    </xf>
    <xf numFmtId="0" fontId="43" fillId="6" borderId="7" xfId="0" applyFont="1" applyFill="1" applyBorder="1" applyAlignment="1" applyProtection="1">
      <alignment horizontal="center" wrapText="1"/>
    </xf>
    <xf numFmtId="0" fontId="44" fillId="6" borderId="7" xfId="0" applyFont="1" applyFill="1" applyBorder="1" applyAlignment="1" applyProtection="1">
      <alignment wrapText="1"/>
    </xf>
    <xf numFmtId="0" fontId="42" fillId="20" borderId="7" xfId="0" applyFont="1" applyFill="1" applyBorder="1" applyAlignment="1" applyProtection="1">
      <alignment horizontal="center" wrapText="1"/>
    </xf>
    <xf numFmtId="0" fontId="50" fillId="20" borderId="4" xfId="0" applyFont="1" applyFill="1" applyBorder="1" applyAlignment="1" applyProtection="1">
      <alignment horizontal="center" wrapText="1"/>
    </xf>
    <xf numFmtId="0" fontId="44" fillId="20" borderId="7" xfId="0" applyFont="1" applyFill="1" applyBorder="1" applyAlignment="1" applyProtection="1">
      <alignment horizontal="center" wrapText="1"/>
    </xf>
    <xf numFmtId="0" fontId="51" fillId="10" borderId="5" xfId="0" applyFont="1" applyFill="1" applyBorder="1" applyAlignment="1" applyProtection="1">
      <alignment horizontal="left" wrapText="1"/>
    </xf>
    <xf numFmtId="0" fontId="51" fillId="10" borderId="23" xfId="0" applyFont="1" applyFill="1" applyBorder="1" applyAlignment="1" applyProtection="1">
      <alignment horizontal="left" wrapText="1"/>
      <protection locked="0"/>
    </xf>
    <xf numFmtId="0" fontId="52" fillId="10" borderId="23" xfId="0" applyFont="1" applyFill="1" applyBorder="1" applyAlignment="1" applyProtection="1">
      <alignment horizontal="left" wrapText="1"/>
      <protection locked="0"/>
    </xf>
    <xf numFmtId="164" fontId="50" fillId="10" borderId="23" xfId="0" applyNumberFormat="1" applyFont="1" applyFill="1" applyBorder="1"/>
    <xf numFmtId="164" fontId="50" fillId="10" borderId="23" xfId="0" applyNumberFormat="1" applyFont="1" applyFill="1" applyBorder="1" applyAlignment="1">
      <alignment horizontal="center"/>
    </xf>
    <xf numFmtId="164" fontId="50" fillId="10" borderId="13" xfId="0" applyNumberFormat="1" applyFont="1" applyFill="1" applyBorder="1"/>
    <xf numFmtId="164" fontId="50" fillId="10" borderId="14" xfId="0" applyNumberFormat="1" applyFont="1" applyFill="1" applyBorder="1"/>
    <xf numFmtId="49" fontId="47" fillId="0" borderId="4" xfId="0" applyNumberFormat="1" applyFont="1" applyBorder="1" applyAlignment="1" applyProtection="1">
      <alignment wrapText="1"/>
      <protection locked="0"/>
    </xf>
    <xf numFmtId="164" fontId="47" fillId="21" borderId="29" xfId="0" applyNumberFormat="1" applyFont="1" applyFill="1" applyBorder="1" applyAlignment="1" applyProtection="1">
      <alignment horizontal="right" wrapText="1"/>
    </xf>
    <xf numFmtId="164" fontId="47" fillId="6" borderId="29" xfId="0" applyNumberFormat="1" applyFont="1" applyFill="1" applyBorder="1" applyAlignment="1" applyProtection="1">
      <alignment horizontal="right" wrapText="1"/>
    </xf>
    <xf numFmtId="164" fontId="48" fillId="0" borderId="48" xfId="0" applyNumberFormat="1" applyFont="1" applyBorder="1" applyProtection="1">
      <protection locked="0"/>
    </xf>
    <xf numFmtId="1" fontId="48" fillId="0" borderId="49" xfId="0" applyNumberFormat="1" applyFont="1" applyBorder="1" applyAlignment="1" applyProtection="1">
      <alignment horizontal="center"/>
      <protection locked="0"/>
    </xf>
    <xf numFmtId="164" fontId="48" fillId="20" borderId="46" xfId="0" applyNumberFormat="1" applyFont="1" applyFill="1" applyBorder="1"/>
    <xf numFmtId="164" fontId="48" fillId="8" borderId="11" xfId="0" applyNumberFormat="1" applyFont="1" applyFill="1" applyBorder="1"/>
    <xf numFmtId="164" fontId="48" fillId="0" borderId="50" xfId="0" applyNumberFormat="1" applyFont="1" applyBorder="1" applyProtection="1">
      <protection locked="0"/>
    </xf>
    <xf numFmtId="164" fontId="48" fillId="20" borderId="22" xfId="0" applyNumberFormat="1" applyFont="1" applyFill="1" applyBorder="1"/>
    <xf numFmtId="164" fontId="48" fillId="8" borderId="29" xfId="0" applyNumberFormat="1" applyFont="1" applyFill="1" applyBorder="1"/>
    <xf numFmtId="49" fontId="47" fillId="0" borderId="25" xfId="0" applyNumberFormat="1" applyFont="1" applyBorder="1" applyAlignment="1" applyProtection="1">
      <alignment wrapText="1"/>
      <protection locked="0"/>
    </xf>
    <xf numFmtId="164" fontId="48" fillId="0" borderId="28" xfId="0" applyNumberFormat="1" applyFont="1" applyBorder="1" applyProtection="1">
      <protection locked="0"/>
    </xf>
    <xf numFmtId="1" fontId="48" fillId="0" borderId="27" xfId="0" applyNumberFormat="1" applyFont="1" applyBorder="1" applyAlignment="1" applyProtection="1">
      <alignment horizontal="center"/>
      <protection locked="0"/>
    </xf>
    <xf numFmtId="164" fontId="48" fillId="20" borderId="32" xfId="0" applyNumberFormat="1" applyFont="1" applyFill="1" applyBorder="1"/>
    <xf numFmtId="164" fontId="48" fillId="8" borderId="14" xfId="0" applyNumberFormat="1" applyFont="1" applyFill="1" applyBorder="1"/>
    <xf numFmtId="0" fontId="54" fillId="11" borderId="5" xfId="0" applyFont="1" applyFill="1" applyBorder="1" applyAlignment="1" applyProtection="1">
      <alignment horizontal="left" wrapText="1"/>
    </xf>
    <xf numFmtId="0" fontId="54" fillId="11" borderId="23" xfId="0" applyFont="1" applyFill="1" applyBorder="1" applyAlignment="1" applyProtection="1">
      <alignment horizontal="left" wrapText="1"/>
      <protection locked="0"/>
    </xf>
    <xf numFmtId="0" fontId="55" fillId="11" borderId="6" xfId="0" applyFont="1" applyFill="1" applyBorder="1" applyAlignment="1" applyProtection="1">
      <alignment horizontal="left" wrapText="1"/>
      <protection locked="0"/>
    </xf>
    <xf numFmtId="0" fontId="54" fillId="11" borderId="23" xfId="0" applyFont="1" applyFill="1" applyBorder="1" applyAlignment="1" applyProtection="1">
      <alignment horizontal="left" wrapText="1"/>
    </xf>
    <xf numFmtId="164" fontId="54" fillId="6" borderId="7" xfId="0" applyNumberFormat="1" applyFont="1" applyFill="1" applyBorder="1" applyProtection="1"/>
    <xf numFmtId="164" fontId="50" fillId="20" borderId="7" xfId="0" applyNumberFormat="1" applyFont="1" applyFill="1" applyBorder="1"/>
    <xf numFmtId="164" fontId="56" fillId="12" borderId="4" xfId="0" applyNumberFormat="1" applyFont="1" applyFill="1" applyBorder="1"/>
    <xf numFmtId="0" fontId="51" fillId="10" borderId="23" xfId="0" applyFont="1" applyFill="1" applyBorder="1" applyAlignment="1" applyProtection="1">
      <alignment horizontal="left" wrapText="1"/>
    </xf>
    <xf numFmtId="0" fontId="51" fillId="10" borderId="23" xfId="0" applyFont="1" applyFill="1" applyBorder="1" applyAlignment="1" applyProtection="1">
      <alignment horizontal="center" wrapText="1"/>
      <protection locked="0"/>
    </xf>
    <xf numFmtId="0" fontId="51" fillId="10" borderId="6" xfId="0" applyFont="1" applyFill="1" applyBorder="1" applyAlignment="1" applyProtection="1">
      <alignment horizontal="left" wrapText="1"/>
      <protection locked="0"/>
    </xf>
    <xf numFmtId="164" fontId="48" fillId="8" borderId="25" xfId="0" applyNumberFormat="1" applyFont="1" applyFill="1" applyBorder="1"/>
    <xf numFmtId="164" fontId="50" fillId="20" borderId="7" xfId="0" applyNumberFormat="1" applyFont="1" applyFill="1" applyBorder="1" applyProtection="1"/>
    <xf numFmtId="164" fontId="56" fillId="12" borderId="6" xfId="0" applyNumberFormat="1" applyFont="1" applyFill="1" applyBorder="1" applyProtection="1"/>
    <xf numFmtId="49" fontId="53" fillId="0" borderId="29" xfId="0" applyNumberFormat="1" applyFont="1" applyBorder="1" applyAlignment="1" applyProtection="1">
      <alignment wrapText="1"/>
      <protection locked="0"/>
    </xf>
    <xf numFmtId="164" fontId="48" fillId="0" borderId="51" xfId="0" applyNumberFormat="1" applyFont="1" applyBorder="1" applyProtection="1">
      <protection locked="0"/>
    </xf>
    <xf numFmtId="1" fontId="48" fillId="0" borderId="55" xfId="0" applyNumberFormat="1" applyFont="1" applyBorder="1" applyAlignment="1" applyProtection="1">
      <alignment horizontal="center"/>
      <protection locked="0"/>
    </xf>
    <xf numFmtId="164" fontId="48" fillId="0" borderId="53" xfId="0" applyNumberFormat="1" applyFont="1" applyBorder="1" applyProtection="1">
      <protection locked="0"/>
    </xf>
    <xf numFmtId="1" fontId="48" fillId="0" borderId="52" xfId="0" applyNumberFormat="1" applyFont="1" applyBorder="1" applyAlignment="1" applyProtection="1">
      <alignment horizontal="center"/>
      <protection locked="0"/>
    </xf>
    <xf numFmtId="164" fontId="48" fillId="8" borderId="21" xfId="0" applyNumberFormat="1" applyFont="1" applyFill="1" applyBorder="1"/>
    <xf numFmtId="0" fontId="54" fillId="11" borderId="23" xfId="0" applyFont="1" applyFill="1" applyBorder="1" applyAlignment="1" applyProtection="1">
      <alignment wrapText="1"/>
      <protection locked="0"/>
    </xf>
    <xf numFmtId="0" fontId="55" fillId="11" borderId="23" xfId="0" applyFont="1" applyFill="1" applyBorder="1" applyAlignment="1" applyProtection="1">
      <alignment wrapText="1"/>
      <protection locked="0"/>
    </xf>
    <xf numFmtId="164" fontId="54" fillId="6" borderId="7" xfId="0" applyNumberFormat="1" applyFont="1" applyFill="1" applyBorder="1" applyAlignment="1" applyProtection="1">
      <alignment wrapText="1"/>
    </xf>
    <xf numFmtId="0" fontId="54" fillId="11" borderId="23" xfId="0" applyFont="1" applyFill="1" applyBorder="1" applyAlignment="1" applyProtection="1">
      <alignment horizontal="center" wrapText="1"/>
      <protection locked="0"/>
    </xf>
    <xf numFmtId="164" fontId="54" fillId="20" borderId="7" xfId="0" applyNumberFormat="1" applyFont="1" applyFill="1" applyBorder="1" applyAlignment="1" applyProtection="1">
      <alignment wrapText="1"/>
    </xf>
    <xf numFmtId="164" fontId="56" fillId="12" borderId="7" xfId="0" applyNumberFormat="1" applyFont="1" applyFill="1" applyBorder="1"/>
    <xf numFmtId="166" fontId="0" fillId="0" borderId="10" xfId="0" applyNumberFormat="1" applyBorder="1" applyProtection="1">
      <protection locked="0"/>
    </xf>
    <xf numFmtId="166" fontId="6" fillId="0" borderId="29" xfId="0" applyNumberFormat="1" applyFont="1" applyBorder="1"/>
    <xf numFmtId="166" fontId="0" fillId="10" borderId="7" xfId="0" applyNumberFormat="1" applyFill="1" applyBorder="1"/>
    <xf numFmtId="166" fontId="5" fillId="3" borderId="7" xfId="0" applyNumberFormat="1" applyFont="1" applyFill="1" applyBorder="1"/>
    <xf numFmtId="166" fontId="0" fillId="10" borderId="8" xfId="0" applyNumberFormat="1" applyFill="1" applyBorder="1" applyProtection="1"/>
    <xf numFmtId="166" fontId="0" fillId="10" borderId="10" xfId="0" applyNumberFormat="1" applyFill="1" applyBorder="1" applyProtection="1"/>
    <xf numFmtId="166" fontId="0" fillId="0" borderId="8" xfId="0" applyNumberFormat="1" applyFill="1" applyBorder="1" applyProtection="1">
      <protection locked="0"/>
    </xf>
    <xf numFmtId="166" fontId="0" fillId="0" borderId="31" xfId="0" applyNumberFormat="1" applyFill="1" applyBorder="1" applyProtection="1">
      <protection locked="0"/>
    </xf>
    <xf numFmtId="166" fontId="0" fillId="0" borderId="10" xfId="0" applyNumberFormat="1" applyFill="1" applyBorder="1" applyProtection="1">
      <protection locked="0"/>
    </xf>
    <xf numFmtId="166" fontId="0" fillId="0" borderId="12" xfId="0" applyNumberFormat="1" applyFill="1" applyBorder="1" applyProtection="1">
      <protection locked="0"/>
    </xf>
    <xf numFmtId="166" fontId="0" fillId="0" borderId="45" xfId="0" applyNumberFormat="1" applyBorder="1" applyProtection="1">
      <protection locked="0"/>
    </xf>
    <xf numFmtId="166" fontId="0" fillId="0" borderId="31" xfId="0" applyNumberFormat="1" applyBorder="1" applyProtection="1">
      <protection locked="0"/>
    </xf>
    <xf numFmtId="166" fontId="0" fillId="0" borderId="12" xfId="0" applyNumberFormat="1" applyBorder="1" applyProtection="1">
      <protection locked="0"/>
    </xf>
    <xf numFmtId="166" fontId="10" fillId="2" borderId="16" xfId="0" applyNumberFormat="1" applyFont="1" applyFill="1" applyBorder="1" applyProtection="1"/>
    <xf numFmtId="0" fontId="2" fillId="8" borderId="56" xfId="0" applyFont="1" applyFill="1" applyBorder="1" applyAlignment="1">
      <alignment horizontal="left" vertical="center"/>
    </xf>
    <xf numFmtId="0" fontId="2" fillId="8" borderId="57" xfId="0" applyFont="1" applyFill="1" applyBorder="1" applyAlignment="1">
      <alignment horizontal="left" vertical="center" wrapText="1"/>
    </xf>
    <xf numFmtId="0" fontId="57" fillId="9" borderId="6" xfId="0" applyFont="1" applyFill="1" applyBorder="1" applyAlignment="1" applyProtection="1">
      <alignment horizontal="left" vertical="center"/>
    </xf>
    <xf numFmtId="166" fontId="57" fillId="9" borderId="5" xfId="0" applyNumberFormat="1" applyFont="1" applyFill="1" applyBorder="1" applyAlignment="1" applyProtection="1">
      <alignment horizontal="right" vertical="center"/>
    </xf>
    <xf numFmtId="0" fontId="0" fillId="0" borderId="26" xfId="0" applyFont="1" applyBorder="1" applyAlignment="1">
      <alignment horizontal="left" vertical="top" wrapText="1"/>
    </xf>
    <xf numFmtId="0" fontId="2" fillId="0" borderId="26" xfId="0" applyFont="1" applyBorder="1" applyAlignment="1">
      <alignment horizontal="left" vertical="top" wrapText="1"/>
    </xf>
    <xf numFmtId="0" fontId="0" fillId="14" borderId="0" xfId="0" applyFill="1" applyAlignment="1">
      <alignment horizontal="center"/>
    </xf>
    <xf numFmtId="164" fontId="17" fillId="11" borderId="5" xfId="0" applyNumberFormat="1" applyFont="1" applyFill="1" applyBorder="1" applyAlignment="1">
      <alignment horizontal="center"/>
    </xf>
    <xf numFmtId="164" fontId="17" fillId="11" borderId="6" xfId="0" applyNumberFormat="1" applyFont="1" applyFill="1" applyBorder="1" applyAlignment="1">
      <alignment horizontal="center"/>
    </xf>
    <xf numFmtId="0" fontId="18" fillId="11" borderId="5" xfId="0" applyFont="1" applyFill="1" applyBorder="1" applyAlignment="1" applyProtection="1">
      <alignment horizontal="left" wrapText="1"/>
      <protection locked="0"/>
    </xf>
    <xf numFmtId="0" fontId="18" fillId="11" borderId="23" xfId="0" applyFont="1" applyFill="1" applyBorder="1" applyAlignment="1" applyProtection="1">
      <alignment horizontal="left" wrapText="1"/>
      <protection locked="0"/>
    </xf>
    <xf numFmtId="164" fontId="17" fillId="11" borderId="23" xfId="0" applyNumberFormat="1" applyFont="1" applyFill="1" applyBorder="1" applyAlignment="1">
      <alignment horizontal="center"/>
    </xf>
    <xf numFmtId="0" fontId="39" fillId="4" borderId="5" xfId="0" applyFont="1" applyFill="1" applyBorder="1" applyAlignment="1">
      <alignment horizontal="center" vertical="center"/>
    </xf>
    <xf numFmtId="0" fontId="39" fillId="4" borderId="23" xfId="0" applyFont="1" applyFill="1" applyBorder="1" applyAlignment="1">
      <alignment horizontal="center" vertical="center"/>
    </xf>
    <xf numFmtId="0" fontId="39" fillId="4" borderId="6" xfId="0" applyFont="1" applyFill="1" applyBorder="1" applyAlignment="1">
      <alignment horizontal="center" vertical="center"/>
    </xf>
    <xf numFmtId="0" fontId="18" fillId="11" borderId="5" xfId="0" applyFont="1" applyFill="1" applyBorder="1" applyAlignment="1" applyProtection="1">
      <alignment horizontal="left" wrapText="1"/>
    </xf>
    <xf numFmtId="0" fontId="18" fillId="11" borderId="23" xfId="0" applyFont="1" applyFill="1" applyBorder="1" applyAlignment="1" applyProtection="1">
      <alignment horizontal="left" wrapText="1"/>
    </xf>
    <xf numFmtId="0" fontId="35" fillId="6" borderId="17" xfId="0" applyFont="1" applyFill="1" applyBorder="1" applyAlignment="1">
      <alignment horizontal="center"/>
    </xf>
    <xf numFmtId="0" fontId="35" fillId="6" borderId="13" xfId="0" applyFont="1" applyFill="1" applyBorder="1" applyAlignment="1">
      <alignment horizontal="center"/>
    </xf>
    <xf numFmtId="0" fontId="35" fillId="20" borderId="5" xfId="0" applyFont="1" applyFill="1" applyBorder="1" applyAlignment="1">
      <alignment horizontal="center"/>
    </xf>
    <xf numFmtId="0" fontId="35" fillId="20" borderId="23" xfId="0" applyFont="1" applyFill="1" applyBorder="1" applyAlignment="1">
      <alignment horizontal="center"/>
    </xf>
    <xf numFmtId="0" fontId="35" fillId="20" borderId="6" xfId="0" applyFont="1" applyFill="1" applyBorder="1" applyAlignment="1">
      <alignment horizontal="center"/>
    </xf>
    <xf numFmtId="0" fontId="54" fillId="11" borderId="5" xfId="0" applyFont="1" applyFill="1" applyBorder="1" applyAlignment="1" applyProtection="1">
      <alignment horizontal="left" wrapText="1"/>
    </xf>
    <xf numFmtId="0" fontId="54" fillId="11" borderId="23" xfId="0" applyFont="1" applyFill="1" applyBorder="1" applyAlignment="1" applyProtection="1">
      <alignment horizontal="left" wrapText="1"/>
    </xf>
    <xf numFmtId="164" fontId="48" fillId="11" borderId="5" xfId="0" applyNumberFormat="1" applyFont="1" applyFill="1" applyBorder="1" applyAlignment="1">
      <alignment horizontal="center"/>
    </xf>
    <xf numFmtId="164" fontId="48" fillId="11" borderId="6" xfId="0" applyNumberFormat="1" applyFont="1" applyFill="1" applyBorder="1" applyAlignment="1">
      <alignment horizontal="center"/>
    </xf>
    <xf numFmtId="164" fontId="48" fillId="11" borderId="5" xfId="0" applyNumberFormat="1" applyFont="1" applyFill="1" applyBorder="1" applyAlignment="1" applyProtection="1">
      <alignment horizontal="center"/>
    </xf>
    <xf numFmtId="164" fontId="48" fillId="11" borderId="23" xfId="0" applyNumberFormat="1" applyFont="1" applyFill="1" applyBorder="1" applyAlignment="1" applyProtection="1">
      <alignment horizontal="center"/>
    </xf>
    <xf numFmtId="0" fontId="39" fillId="12" borderId="5" xfId="0" applyFont="1" applyFill="1" applyBorder="1" applyAlignment="1">
      <alignment horizontal="center" vertical="center"/>
    </xf>
    <xf numFmtId="0" fontId="39" fillId="12" borderId="23" xfId="0" applyFont="1" applyFill="1" applyBorder="1" applyAlignment="1">
      <alignment horizontal="center" vertical="center"/>
    </xf>
    <xf numFmtId="0" fontId="39" fillId="12" borderId="6" xfId="0" applyFont="1" applyFill="1" applyBorder="1" applyAlignment="1">
      <alignment horizontal="center" vertical="center"/>
    </xf>
    <xf numFmtId="0" fontId="35" fillId="6" borderId="23" xfId="0" applyFont="1" applyFill="1" applyBorder="1" applyAlignment="1">
      <alignment horizontal="center"/>
    </xf>
    <xf numFmtId="0" fontId="35" fillId="6" borderId="6" xfId="0" applyFont="1" applyFill="1" applyBorder="1" applyAlignment="1">
      <alignment horizontal="center"/>
    </xf>
    <xf numFmtId="0" fontId="0" fillId="0" borderId="24" xfId="0" applyFill="1" applyBorder="1" applyAlignment="1" applyProtection="1">
      <alignment horizontal="left"/>
      <protection locked="0"/>
    </xf>
    <xf numFmtId="0" fontId="0" fillId="0" borderId="11" xfId="0" applyFill="1" applyBorder="1" applyAlignment="1" applyProtection="1">
      <alignment horizontal="left"/>
      <protection locked="0"/>
    </xf>
    <xf numFmtId="0" fontId="0" fillId="0" borderId="24"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6" fillId="0" borderId="24" xfId="0" applyFont="1" applyBorder="1" applyAlignment="1" applyProtection="1">
      <alignment horizontal="center"/>
      <protection locked="0"/>
    </xf>
    <xf numFmtId="0" fontId="6" fillId="0" borderId="11" xfId="0" applyFont="1" applyBorder="1" applyAlignment="1" applyProtection="1">
      <alignment horizontal="center"/>
      <protection locked="0"/>
    </xf>
    <xf numFmtId="0" fontId="5" fillId="0" borderId="0" xfId="0" applyFont="1" applyAlignment="1">
      <alignment horizontal="left"/>
    </xf>
    <xf numFmtId="0" fontId="5" fillId="0" borderId="6" xfId="0" applyFont="1" applyBorder="1" applyAlignment="1">
      <alignment horizontal="center"/>
    </xf>
    <xf numFmtId="0" fontId="5" fillId="0" borderId="7" xfId="0" applyFont="1" applyBorder="1" applyAlignment="1">
      <alignment horizontal="center"/>
    </xf>
    <xf numFmtId="0" fontId="6" fillId="0" borderId="18" xfId="0" applyFont="1" applyBorder="1" applyAlignment="1" applyProtection="1">
      <alignment horizontal="left"/>
      <protection locked="0"/>
    </xf>
    <xf numFmtId="0" fontId="6" fillId="0" borderId="9" xfId="0" applyFont="1" applyBorder="1" applyAlignment="1" applyProtection="1">
      <alignment horizontal="left"/>
      <protection locked="0"/>
    </xf>
    <xf numFmtId="0" fontId="6" fillId="0" borderId="24" xfId="0" applyFont="1" applyBorder="1" applyAlignment="1" applyProtection="1">
      <alignment horizontal="left"/>
      <protection locked="0"/>
    </xf>
    <xf numFmtId="0" fontId="6" fillId="0" borderId="11" xfId="0" applyFont="1" applyBorder="1" applyAlignment="1" applyProtection="1">
      <alignment horizontal="left"/>
      <protection locked="0"/>
    </xf>
    <xf numFmtId="0" fontId="6" fillId="0" borderId="17" xfId="0" applyFont="1" applyBorder="1" applyAlignment="1" applyProtection="1">
      <alignment horizontal="center"/>
      <protection locked="0"/>
    </xf>
    <xf numFmtId="0" fontId="6" fillId="0" borderId="14" xfId="0" applyFont="1" applyBorder="1" applyAlignment="1" applyProtection="1">
      <alignment horizontal="center"/>
      <protection locked="0"/>
    </xf>
    <xf numFmtId="0" fontId="5" fillId="0" borderId="5" xfId="0" applyFont="1" applyBorder="1" applyAlignment="1">
      <alignment horizontal="center"/>
    </xf>
    <xf numFmtId="0" fontId="6" fillId="0" borderId="17" xfId="0" applyFont="1" applyBorder="1" applyAlignment="1" applyProtection="1">
      <alignment horizontal="left"/>
      <protection locked="0"/>
    </xf>
    <xf numFmtId="0" fontId="6" fillId="0" borderId="14" xfId="0" applyFont="1" applyBorder="1" applyAlignment="1" applyProtection="1">
      <alignment horizontal="left"/>
      <protection locked="0"/>
    </xf>
    <xf numFmtId="0" fontId="0" fillId="0" borderId="18" xfId="0" applyBorder="1" applyAlignment="1">
      <alignment horizontal="left"/>
    </xf>
    <xf numFmtId="0" fontId="0" fillId="0" borderId="0" xfId="0" applyAlignment="1">
      <alignment horizontal="left"/>
    </xf>
    <xf numFmtId="0" fontId="0" fillId="0" borderId="0" xfId="0" applyFill="1" applyBorder="1" applyAlignment="1" applyProtection="1">
      <alignment horizontal="left"/>
      <protection locked="0"/>
    </xf>
    <xf numFmtId="0" fontId="3" fillId="4" borderId="13" xfId="0" applyFont="1" applyFill="1" applyBorder="1" applyAlignment="1">
      <alignment horizontal="center"/>
    </xf>
    <xf numFmtId="0" fontId="3" fillId="4" borderId="14" xfId="0" applyFont="1" applyFill="1" applyBorder="1" applyAlignment="1">
      <alignment horizontal="center"/>
    </xf>
    <xf numFmtId="0" fontId="3" fillId="12" borderId="23" xfId="0" applyFont="1" applyFill="1" applyBorder="1" applyAlignment="1">
      <alignment horizontal="center"/>
    </xf>
    <xf numFmtId="0" fontId="3" fillId="12" borderId="6" xfId="0" applyFont="1" applyFill="1" applyBorder="1" applyAlignment="1">
      <alignment horizontal="center"/>
    </xf>
    <xf numFmtId="0" fontId="5" fillId="0" borderId="5" xfId="0" applyFont="1" applyBorder="1" applyAlignment="1" applyProtection="1">
      <alignment horizontal="center"/>
    </xf>
    <xf numFmtId="0" fontId="5" fillId="0" borderId="6" xfId="0" applyFont="1" applyBorder="1" applyAlignment="1" applyProtection="1">
      <alignment horizontal="center"/>
    </xf>
    <xf numFmtId="0" fontId="7" fillId="8" borderId="19" xfId="0" applyFont="1" applyFill="1" applyBorder="1" applyAlignment="1" applyProtection="1">
      <alignment horizontal="center" vertical="center" wrapText="1"/>
    </xf>
    <xf numFmtId="0" fontId="7" fillId="8" borderId="23" xfId="0" applyFont="1" applyFill="1" applyBorder="1" applyAlignment="1" applyProtection="1">
      <alignment horizontal="center" vertical="center" wrapText="1"/>
    </xf>
    <xf numFmtId="0" fontId="7" fillId="8" borderId="6" xfId="0" applyFont="1" applyFill="1" applyBorder="1" applyAlignment="1" applyProtection="1">
      <alignment horizontal="center" vertical="center" wrapText="1"/>
    </xf>
    <xf numFmtId="0" fontId="7" fillId="7" borderId="19" xfId="0" applyFont="1" applyFill="1" applyBorder="1" applyAlignment="1">
      <alignment horizontal="center" vertical="center" wrapText="1"/>
    </xf>
    <xf numFmtId="0" fontId="7" fillId="7" borderId="23" xfId="0" applyFont="1" applyFill="1" applyBorder="1" applyAlignment="1">
      <alignment horizontal="center" vertical="center" wrapText="1"/>
    </xf>
    <xf numFmtId="0" fontId="7" fillId="7" borderId="6" xfId="0" applyFont="1" applyFill="1" applyBorder="1" applyAlignment="1">
      <alignment horizontal="center" vertical="center" wrapText="1"/>
    </xf>
    <xf numFmtId="166" fontId="3" fillId="5" borderId="5" xfId="0" applyNumberFormat="1" applyFont="1" applyFill="1" applyBorder="1" applyAlignment="1" applyProtection="1">
      <alignment horizontal="center"/>
    </xf>
    <xf numFmtId="166" fontId="3" fillId="5" borderId="23" xfId="0" applyNumberFormat="1" applyFont="1" applyFill="1" applyBorder="1" applyAlignment="1" applyProtection="1">
      <alignment horizontal="center"/>
    </xf>
    <xf numFmtId="166" fontId="3" fillId="5" borderId="6" xfId="0" applyNumberFormat="1" applyFont="1" applyFill="1" applyBorder="1" applyAlignment="1" applyProtection="1">
      <alignment horizontal="center"/>
    </xf>
    <xf numFmtId="166" fontId="7" fillId="5" borderId="5" xfId="0" applyNumberFormat="1" applyFont="1" applyFill="1" applyBorder="1" applyAlignment="1" applyProtection="1">
      <alignment horizontal="center"/>
    </xf>
    <xf numFmtId="166" fontId="7" fillId="5" borderId="23" xfId="0" applyNumberFormat="1" applyFont="1" applyFill="1" applyBorder="1" applyAlignment="1" applyProtection="1">
      <alignment horizontal="center"/>
    </xf>
    <xf numFmtId="166" fontId="8" fillId="7" borderId="5" xfId="0" applyNumberFormat="1" applyFont="1" applyFill="1" applyBorder="1" applyAlignment="1" applyProtection="1">
      <alignment horizontal="center"/>
    </xf>
    <xf numFmtId="166" fontId="8" fillId="7" borderId="23" xfId="0" applyNumberFormat="1" applyFont="1" applyFill="1" applyBorder="1" applyAlignment="1" applyProtection="1">
      <alignment horizontal="center"/>
    </xf>
    <xf numFmtId="0" fontId="8" fillId="0" borderId="18" xfId="0" applyFont="1" applyFill="1" applyBorder="1" applyAlignment="1">
      <alignment horizontal="center"/>
    </xf>
    <xf numFmtId="0" fontId="0" fillId="0" borderId="0" xfId="0" applyAlignment="1" applyProtection="1">
      <alignment horizontal="left"/>
    </xf>
    <xf numFmtId="0" fontId="6" fillId="0" borderId="0" xfId="0" applyFont="1" applyAlignment="1" applyProtection="1">
      <alignment horizontal="left"/>
    </xf>
    <xf numFmtId="166" fontId="8" fillId="8" borderId="5" xfId="0" applyNumberFormat="1" applyFont="1" applyFill="1" applyBorder="1" applyAlignment="1" applyProtection="1">
      <alignment horizontal="center"/>
    </xf>
    <xf numFmtId="166" fontId="8" fillId="8" borderId="23" xfId="0" applyNumberFormat="1" applyFont="1" applyFill="1" applyBorder="1" applyAlignment="1" applyProtection="1">
      <alignment horizontal="center"/>
    </xf>
    <xf numFmtId="164" fontId="16" fillId="0" borderId="29" xfId="0" applyNumberFormat="1" applyFont="1" applyBorder="1" applyAlignment="1" applyProtection="1">
      <alignment horizontal="right" wrapText="1"/>
      <protection locked="0"/>
    </xf>
    <xf numFmtId="0" fontId="7" fillId="5" borderId="7" xfId="0" applyFont="1" applyFill="1" applyBorder="1"/>
    <xf numFmtId="166" fontId="6" fillId="5" borderId="7" xfId="0" applyNumberFormat="1" applyFont="1" applyFill="1" applyBorder="1"/>
  </cellXfs>
  <cellStyles count="2">
    <cellStyle name="Link" xfId="1" builtinId="8"/>
    <cellStyle name="Standard" xfId="0" builtinId="0"/>
  </cellStyles>
  <dxfs count="4">
    <dxf>
      <font>
        <color theme="0" tint="-0.14996795556505021"/>
      </font>
    </dxf>
    <dxf>
      <font>
        <color theme="0" tint="-0.14996795556505021"/>
      </font>
    </dxf>
    <dxf>
      <font>
        <color theme="0" tint="-0.14996795556505021"/>
      </font>
    </dxf>
    <dxf>
      <font>
        <color theme="0" tint="-0.1499679555650502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reietheater.at/service/ig-netz/" TargetMode="External"/><Relationship Id="rId1" Type="http://schemas.openxmlformats.org/officeDocument/2006/relationships/hyperlink" Target="https://rechner.cpulohn.at/bmf.gv.at/familienbonusplus/"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https://rechner.cpulohn.at/bmf.gv.at/familienbonusplus/" TargetMode="External"/><Relationship Id="rId5" Type="http://schemas.openxmlformats.org/officeDocument/2006/relationships/comments" Target="../comments1.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DE35B-EEDE-4426-9190-E48762199EE3}">
  <sheetPr>
    <pageSetUpPr autoPageBreaks="0"/>
  </sheetPr>
  <dimension ref="A1:D37"/>
  <sheetViews>
    <sheetView topLeftCell="A19" zoomScaleNormal="100" zoomScalePageLayoutView="85" workbookViewId="0">
      <selection activeCell="A38" sqref="A38:XFD1048576"/>
    </sheetView>
  </sheetViews>
  <sheetFormatPr baseColWidth="10" defaultColWidth="0" defaultRowHeight="15" zeroHeight="1" x14ac:dyDescent="0.25"/>
  <cols>
    <col min="1" max="1" width="70.5703125" bestFit="1" customWidth="1"/>
    <col min="2" max="2" width="65.42578125" bestFit="1" customWidth="1"/>
    <col min="3" max="3" width="38.140625" customWidth="1"/>
    <col min="4" max="4" width="0" hidden="1" customWidth="1"/>
    <col min="5" max="16384" width="11.42578125" hidden="1"/>
  </cols>
  <sheetData>
    <row r="1" spans="1:3" ht="18.75" x14ac:dyDescent="0.3">
      <c r="A1" s="32" t="s">
        <v>75</v>
      </c>
    </row>
    <row r="2" spans="1:3" ht="228.75" customHeight="1" x14ac:dyDescent="0.25">
      <c r="A2" s="272" t="s">
        <v>201</v>
      </c>
      <c r="B2" s="273"/>
      <c r="C2" s="273"/>
    </row>
    <row r="3" spans="1:3" ht="13.5" customHeight="1" x14ac:dyDescent="0.3">
      <c r="A3" s="32"/>
    </row>
    <row r="4" spans="1:3" x14ac:dyDescent="0.25">
      <c r="A4" s="38" t="s">
        <v>76</v>
      </c>
      <c r="B4" s="38" t="s">
        <v>77</v>
      </c>
    </row>
    <row r="5" spans="1:3" x14ac:dyDescent="0.25">
      <c r="A5" s="36" t="s">
        <v>78</v>
      </c>
      <c r="B5" s="37" t="s">
        <v>79</v>
      </c>
    </row>
    <row r="6" spans="1:3" x14ac:dyDescent="0.25">
      <c r="A6" s="36" t="s">
        <v>80</v>
      </c>
      <c r="B6" s="37" t="s">
        <v>81</v>
      </c>
    </row>
    <row r="7" spans="1:3" x14ac:dyDescent="0.25">
      <c r="A7" s="36" t="s">
        <v>82</v>
      </c>
      <c r="B7" s="37" t="s">
        <v>83</v>
      </c>
    </row>
    <row r="8" spans="1:3" x14ac:dyDescent="0.25">
      <c r="A8" s="36" t="s">
        <v>84</v>
      </c>
      <c r="B8" s="37" t="s">
        <v>85</v>
      </c>
    </row>
    <row r="9" spans="1:3" x14ac:dyDescent="0.25">
      <c r="A9" s="36" t="s">
        <v>86</v>
      </c>
      <c r="B9" s="37" t="s">
        <v>87</v>
      </c>
    </row>
    <row r="10" spans="1:3" x14ac:dyDescent="0.25">
      <c r="A10" s="36" t="s">
        <v>88</v>
      </c>
      <c r="B10" s="37" t="s">
        <v>88</v>
      </c>
    </row>
    <row r="11" spans="1:3" x14ac:dyDescent="0.25">
      <c r="A11" s="36" t="s">
        <v>89</v>
      </c>
      <c r="B11" s="37" t="s">
        <v>89</v>
      </c>
    </row>
    <row r="12" spans="1:3" x14ac:dyDescent="0.25">
      <c r="A12" s="36" t="s">
        <v>90</v>
      </c>
      <c r="B12" s="37" t="s">
        <v>91</v>
      </c>
    </row>
    <row r="13" spans="1:3" x14ac:dyDescent="0.25">
      <c r="A13" s="36" t="s">
        <v>92</v>
      </c>
      <c r="B13" s="37" t="s">
        <v>90</v>
      </c>
    </row>
    <row r="14" spans="1:3" x14ac:dyDescent="0.25">
      <c r="A14" s="36" t="s">
        <v>93</v>
      </c>
      <c r="B14" s="37" t="s">
        <v>94</v>
      </c>
    </row>
    <row r="15" spans="1:3" x14ac:dyDescent="0.25">
      <c r="A15" s="36" t="s">
        <v>95</v>
      </c>
      <c r="B15" s="37" t="s">
        <v>96</v>
      </c>
    </row>
    <row r="16" spans="1:3" x14ac:dyDescent="0.25">
      <c r="A16" s="36" t="s">
        <v>97</v>
      </c>
      <c r="B16" s="37"/>
    </row>
    <row r="17" spans="1:4" x14ac:dyDescent="0.25">
      <c r="A17" s="36" t="s">
        <v>98</v>
      </c>
      <c r="B17" s="37"/>
    </row>
    <row r="18" spans="1:4" x14ac:dyDescent="0.25">
      <c r="A18" s="12" t="s">
        <v>65</v>
      </c>
      <c r="B18" s="23"/>
      <c r="C18" s="23"/>
    </row>
    <row r="19" spans="1:4" x14ac:dyDescent="0.25">
      <c r="A19" s="33" t="s">
        <v>99</v>
      </c>
      <c r="B19" s="37" t="s">
        <v>100</v>
      </c>
      <c r="C19" s="23"/>
    </row>
    <row r="20" spans="1:4" x14ac:dyDescent="0.25">
      <c r="A20" s="33" t="s">
        <v>101</v>
      </c>
      <c r="B20" s="37" t="s">
        <v>102</v>
      </c>
    </row>
    <row r="21" spans="1:4" x14ac:dyDescent="0.25">
      <c r="A21" s="33" t="s">
        <v>103</v>
      </c>
      <c r="B21" s="37" t="s">
        <v>104</v>
      </c>
      <c r="C21" s="75"/>
    </row>
    <row r="22" spans="1:4" x14ac:dyDescent="0.25">
      <c r="A22" s="33" t="s">
        <v>66</v>
      </c>
      <c r="B22" s="37" t="s">
        <v>66</v>
      </c>
    </row>
    <row r="23" spans="1:4" x14ac:dyDescent="0.25">
      <c r="A23" s="33" t="s">
        <v>67</v>
      </c>
      <c r="B23" s="37" t="s">
        <v>67</v>
      </c>
    </row>
    <row r="24" spans="1:4" x14ac:dyDescent="0.25">
      <c r="A24" s="274" t="s">
        <v>105</v>
      </c>
      <c r="B24" s="274"/>
      <c r="C24" s="154"/>
    </row>
    <row r="25" spans="1:4" x14ac:dyDescent="0.25">
      <c r="A25" s="12"/>
    </row>
    <row r="26" spans="1:4" x14ac:dyDescent="0.25">
      <c r="A26" s="34" t="s">
        <v>106</v>
      </c>
    </row>
    <row r="27" spans="1:4" x14ac:dyDescent="0.25">
      <c r="A27" s="33" t="s">
        <v>107</v>
      </c>
    </row>
    <row r="28" spans="1:4" x14ac:dyDescent="0.25">
      <c r="A28" s="33" t="s">
        <v>108</v>
      </c>
    </row>
    <row r="29" spans="1:4" x14ac:dyDescent="0.25">
      <c r="A29" s="36" t="s">
        <v>109</v>
      </c>
      <c r="B29" s="35">
        <v>165</v>
      </c>
      <c r="C29" s="23"/>
    </row>
    <row r="30" spans="1:4" ht="30" x14ac:dyDescent="0.25">
      <c r="A30" s="36" t="s">
        <v>110</v>
      </c>
      <c r="B30" s="63" t="s">
        <v>170</v>
      </c>
      <c r="C30" s="23"/>
      <c r="D30" s="23"/>
    </row>
    <row r="31" spans="1:4" x14ac:dyDescent="0.25"/>
    <row r="32" spans="1:4" x14ac:dyDescent="0.25"/>
    <row r="33" spans="1:2" x14ac:dyDescent="0.25">
      <c r="A33" s="151" t="s">
        <v>142</v>
      </c>
      <c r="B33" s="151" t="s">
        <v>73</v>
      </c>
    </row>
    <row r="34" spans="1:2" x14ac:dyDescent="0.25">
      <c r="A34" s="152" t="s">
        <v>72</v>
      </c>
      <c r="B34" s="33" t="s">
        <v>74</v>
      </c>
    </row>
    <row r="35" spans="1:2" x14ac:dyDescent="0.25"/>
    <row r="36" spans="1:2" x14ac:dyDescent="0.25">
      <c r="A36" s="148" t="s">
        <v>191</v>
      </c>
      <c r="B36" s="150" t="s">
        <v>192</v>
      </c>
    </row>
    <row r="37" spans="1:2" ht="90" x14ac:dyDescent="0.25">
      <c r="A37" s="149" t="s">
        <v>194</v>
      </c>
      <c r="B37" s="153" t="s">
        <v>193</v>
      </c>
    </row>
  </sheetData>
  <sheetProtection algorithmName="SHA-512" hashValue="rmHd76tZPDlqKCj7PRgJctn+5JFR3nyO6RpeUoFR4wmClqmytiB8JbJSlN6XlV+vTPZLbDxu7vBkCLxZvJFjpw==" saltValue="SvA76fXXRTHa+Dcj23YDcQ==" spinCount="100000" sheet="1" formatColumns="0" formatRows="0"/>
  <mergeCells count="2">
    <mergeCell ref="A2:C2"/>
    <mergeCell ref="A24:B24"/>
  </mergeCells>
  <hyperlinks>
    <hyperlink ref="A34" r:id="rId1" location="bruttoNetto" xr:uid="{3648B7AC-D3E2-4FED-9A8E-603165BE483C}"/>
    <hyperlink ref="B37" r:id="rId2" xr:uid="{C2AB724B-55C5-491F-A19D-8708A84E0B2B}"/>
  </hyperlinks>
  <pageMargins left="0.7" right="0.7" top="0.78740157499999996" bottom="0.78740157499999996" header="0.3" footer="0.3"/>
  <pageSetup paperSize="9" scale="50" orientation="landscape" r:id="rId3"/>
  <headerFooter>
    <oddHeader>&amp;L&amp;G</oddHeader>
    <oddFooter>&amp;L&amp;8Service Kalkulationstool 2020 Version 1.1 16.01.2020&amp;C&amp;8c/o IG Freie Theaterarbeit 
Gumpendorfer Straße 63B, A - 1060 WIen</oddFoot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94647-504E-4589-B7F7-E3686FDCD429}">
  <sheetPr>
    <pageSetUpPr autoPageBreaks="0"/>
  </sheetPr>
  <dimension ref="A1:XFC48"/>
  <sheetViews>
    <sheetView zoomScale="70" zoomScaleNormal="70" zoomScalePageLayoutView="85" workbookViewId="0">
      <selection activeCell="B3" sqref="B3"/>
    </sheetView>
  </sheetViews>
  <sheetFormatPr baseColWidth="10" defaultColWidth="0" defaultRowHeight="72.75" customHeight="1" zeroHeight="1" x14ac:dyDescent="0.25"/>
  <cols>
    <col min="1" max="1" width="70.5703125" bestFit="1" customWidth="1"/>
    <col min="2" max="2" width="142.28515625" bestFit="1" customWidth="1"/>
    <col min="3" max="3" width="65.42578125" hidden="1"/>
    <col min="4" max="16383" width="11.42578125" hidden="1"/>
    <col min="16384" max="16384" width="34.28515625" hidden="1" customWidth="1"/>
  </cols>
  <sheetData>
    <row r="1" spans="1:2" ht="72.75" customHeight="1" x14ac:dyDescent="0.35">
      <c r="A1" s="70" t="s">
        <v>111</v>
      </c>
      <c r="B1" s="158" t="s">
        <v>199</v>
      </c>
    </row>
    <row r="2" spans="1:2" ht="72.75" customHeight="1" thickBot="1" x14ac:dyDescent="0.3">
      <c r="A2" s="88" t="s">
        <v>113</v>
      </c>
      <c r="B2" s="88" t="s">
        <v>175</v>
      </c>
    </row>
    <row r="3" spans="1:2" ht="79.5" customHeight="1" thickBot="1" x14ac:dyDescent="0.3">
      <c r="A3" s="268" t="s">
        <v>113</v>
      </c>
      <c r="B3" s="269" t="s">
        <v>216</v>
      </c>
    </row>
    <row r="4" spans="1:2" ht="26.25" customHeight="1" x14ac:dyDescent="0.25">
      <c r="A4" s="71" t="s">
        <v>112</v>
      </c>
      <c r="B4" s="72" t="s">
        <v>171</v>
      </c>
    </row>
    <row r="5" spans="1:2" ht="26.25" customHeight="1" x14ac:dyDescent="0.25">
      <c r="A5" s="76" t="s">
        <v>113</v>
      </c>
      <c r="B5" s="91" t="s">
        <v>172</v>
      </c>
    </row>
    <row r="6" spans="1:2" ht="26.25" customHeight="1" x14ac:dyDescent="0.25">
      <c r="A6" s="76" t="s">
        <v>113</v>
      </c>
      <c r="B6" s="77" t="s">
        <v>173</v>
      </c>
    </row>
    <row r="7" spans="1:2" ht="26.25" customHeight="1" thickBot="1" x14ac:dyDescent="0.3">
      <c r="A7" s="90"/>
      <c r="B7" s="74" t="s">
        <v>200</v>
      </c>
    </row>
    <row r="8" spans="1:2" ht="26.25" customHeight="1" x14ac:dyDescent="0.25">
      <c r="A8" s="71" t="s">
        <v>114</v>
      </c>
      <c r="B8" s="72" t="s">
        <v>174</v>
      </c>
    </row>
    <row r="9" spans="1:2" ht="26.25" customHeight="1" x14ac:dyDescent="0.25">
      <c r="A9" s="89"/>
      <c r="B9" t="s">
        <v>176</v>
      </c>
    </row>
    <row r="10" spans="1:2" ht="36.75" customHeight="1" thickBot="1" x14ac:dyDescent="0.3">
      <c r="A10" s="87"/>
      <c r="B10" s="86" t="s">
        <v>177</v>
      </c>
    </row>
    <row r="11" spans="1:2" ht="42.75" customHeight="1" x14ac:dyDescent="0.25">
      <c r="A11" s="76" t="s">
        <v>113</v>
      </c>
      <c r="B11" s="78" t="s">
        <v>158</v>
      </c>
    </row>
    <row r="12" spans="1:2" ht="39.75" customHeight="1" thickBot="1" x14ac:dyDescent="0.3">
      <c r="A12" s="76" t="s">
        <v>113</v>
      </c>
      <c r="B12" s="79" t="s">
        <v>155</v>
      </c>
    </row>
    <row r="13" spans="1:2" ht="26.25" customHeight="1" x14ac:dyDescent="0.35">
      <c r="A13" s="156" t="s">
        <v>115</v>
      </c>
      <c r="B13" s="157"/>
    </row>
    <row r="14" spans="1:2" ht="26.25" customHeight="1" x14ac:dyDescent="0.25">
      <c r="A14" s="100" t="s">
        <v>116</v>
      </c>
      <c r="B14" s="105" t="s">
        <v>117</v>
      </c>
    </row>
    <row r="15" spans="1:2" ht="26.25" customHeight="1" x14ac:dyDescent="0.25">
      <c r="A15" s="101" t="s">
        <v>24</v>
      </c>
      <c r="B15" s="106" t="s">
        <v>118</v>
      </c>
    </row>
    <row r="16" spans="1:2" ht="26.25" customHeight="1" x14ac:dyDescent="0.25">
      <c r="A16" s="101" t="s">
        <v>25</v>
      </c>
      <c r="B16" s="107" t="s">
        <v>119</v>
      </c>
    </row>
    <row r="17" spans="1:2" ht="26.25" customHeight="1" x14ac:dyDescent="0.25">
      <c r="A17" s="101" t="s">
        <v>26</v>
      </c>
      <c r="B17" s="107" t="s">
        <v>66</v>
      </c>
    </row>
    <row r="18" spans="1:2" ht="26.25" customHeight="1" x14ac:dyDescent="0.25">
      <c r="A18" s="101" t="s">
        <v>27</v>
      </c>
      <c r="B18" s="107" t="s">
        <v>68</v>
      </c>
    </row>
    <row r="19" spans="1:2" ht="26.25" customHeight="1" x14ac:dyDescent="0.25">
      <c r="A19" s="101" t="s">
        <v>28</v>
      </c>
      <c r="B19" s="107" t="s">
        <v>120</v>
      </c>
    </row>
    <row r="20" spans="1:2" ht="26.25" customHeight="1" x14ac:dyDescent="0.25">
      <c r="A20" s="102" t="s">
        <v>156</v>
      </c>
      <c r="B20" s="108" t="s">
        <v>157</v>
      </c>
    </row>
    <row r="21" spans="1:2" ht="26.25" customHeight="1" x14ac:dyDescent="0.25">
      <c r="A21" s="101" t="s">
        <v>29</v>
      </c>
      <c r="B21" s="107" t="s">
        <v>121</v>
      </c>
    </row>
    <row r="22" spans="1:2" ht="26.25" customHeight="1" x14ac:dyDescent="0.25">
      <c r="A22" s="103"/>
      <c r="B22" s="109"/>
    </row>
    <row r="23" spans="1:2" ht="26.25" customHeight="1" x14ac:dyDescent="0.25">
      <c r="A23" s="104" t="s">
        <v>122</v>
      </c>
      <c r="B23" s="110" t="s">
        <v>123</v>
      </c>
    </row>
    <row r="24" spans="1:2" ht="26.25" customHeight="1" x14ac:dyDescent="0.25">
      <c r="A24" s="101" t="s">
        <v>33</v>
      </c>
      <c r="B24" s="107" t="s">
        <v>124</v>
      </c>
    </row>
    <row r="25" spans="1:2" ht="26.25" customHeight="1" x14ac:dyDescent="0.25">
      <c r="A25" s="101" t="s">
        <v>34</v>
      </c>
      <c r="B25" s="107" t="s">
        <v>125</v>
      </c>
    </row>
    <row r="26" spans="1:2" ht="26.25" customHeight="1" x14ac:dyDescent="0.25">
      <c r="A26" s="101" t="s">
        <v>35</v>
      </c>
      <c r="B26" s="107" t="s">
        <v>126</v>
      </c>
    </row>
    <row r="27" spans="1:2" ht="26.25" customHeight="1" x14ac:dyDescent="0.25">
      <c r="A27" s="101" t="s">
        <v>36</v>
      </c>
      <c r="B27" s="107" t="s">
        <v>127</v>
      </c>
    </row>
    <row r="28" spans="1:2" ht="26.25" customHeight="1" x14ac:dyDescent="0.25">
      <c r="A28" s="101" t="s">
        <v>37</v>
      </c>
      <c r="B28" s="107" t="s">
        <v>128</v>
      </c>
    </row>
    <row r="29" spans="1:2" ht="26.25" customHeight="1" x14ac:dyDescent="0.25">
      <c r="A29" s="101" t="s">
        <v>38</v>
      </c>
      <c r="B29" s="107" t="s">
        <v>129</v>
      </c>
    </row>
    <row r="30" spans="1:2" ht="26.25" customHeight="1" x14ac:dyDescent="0.25">
      <c r="A30" s="101" t="s">
        <v>39</v>
      </c>
      <c r="B30" s="107" t="s">
        <v>130</v>
      </c>
    </row>
    <row r="31" spans="1:2" ht="26.25" customHeight="1" x14ac:dyDescent="0.25">
      <c r="A31" s="101" t="s">
        <v>40</v>
      </c>
      <c r="B31" s="107" t="s">
        <v>131</v>
      </c>
    </row>
    <row r="32" spans="1:2" ht="26.25" customHeight="1" x14ac:dyDescent="0.25">
      <c r="A32" s="101" t="s">
        <v>41</v>
      </c>
      <c r="B32" s="107" t="s">
        <v>132</v>
      </c>
    </row>
    <row r="33" spans="1:2" ht="26.25" customHeight="1" x14ac:dyDescent="0.25">
      <c r="A33" s="101" t="s">
        <v>42</v>
      </c>
      <c r="B33" s="107" t="s">
        <v>133</v>
      </c>
    </row>
    <row r="34" spans="1:2" ht="26.25" customHeight="1" x14ac:dyDescent="0.25">
      <c r="A34" s="101" t="s">
        <v>43</v>
      </c>
      <c r="B34" s="107" t="s">
        <v>134</v>
      </c>
    </row>
    <row r="35" spans="1:2" ht="26.25" customHeight="1" x14ac:dyDescent="0.25">
      <c r="A35" s="101" t="s">
        <v>44</v>
      </c>
      <c r="B35" s="107" t="s">
        <v>135</v>
      </c>
    </row>
    <row r="36" spans="1:2" ht="26.25" customHeight="1" x14ac:dyDescent="0.25">
      <c r="A36" s="101" t="s">
        <v>45</v>
      </c>
      <c r="B36" s="107" t="s">
        <v>136</v>
      </c>
    </row>
    <row r="37" spans="1:2" ht="26.25" customHeight="1" x14ac:dyDescent="0.25">
      <c r="A37" s="73"/>
      <c r="B37" s="107" t="s">
        <v>137</v>
      </c>
    </row>
    <row r="38" spans="1:2" ht="26.25" customHeight="1" x14ac:dyDescent="0.25">
      <c r="A38" s="73"/>
      <c r="B38" s="107" t="s">
        <v>138</v>
      </c>
    </row>
    <row r="39" spans="1:2" ht="26.25" customHeight="1" x14ac:dyDescent="0.25">
      <c r="A39" s="73"/>
      <c r="B39" s="107" t="s">
        <v>139</v>
      </c>
    </row>
    <row r="40" spans="1:2" ht="26.25" customHeight="1" x14ac:dyDescent="0.25">
      <c r="A40" s="73"/>
      <c r="B40" s="107" t="s">
        <v>140</v>
      </c>
    </row>
    <row r="41" spans="1:2" ht="26.25" customHeight="1" x14ac:dyDescent="0.25">
      <c r="A41" s="73"/>
      <c r="B41" s="107" t="s">
        <v>141</v>
      </c>
    </row>
    <row r="42" spans="1:2" ht="72.75" hidden="1" customHeight="1" x14ac:dyDescent="0.25">
      <c r="B42" s="111"/>
    </row>
    <row r="43" spans="1:2" ht="72.75" hidden="1" customHeight="1" x14ac:dyDescent="0.25"/>
    <row r="44" spans="1:2" ht="72.75" hidden="1" customHeight="1" x14ac:dyDescent="0.25"/>
    <row r="45" spans="1:2" ht="72.75" hidden="1" customHeight="1" x14ac:dyDescent="0.25"/>
    <row r="46" spans="1:2" ht="72.75" hidden="1" customHeight="1" x14ac:dyDescent="0.25"/>
    <row r="47" spans="1:2" ht="72.75" hidden="1" customHeight="1" x14ac:dyDescent="0.25"/>
    <row r="48" spans="1:2" ht="72.75" hidden="1" customHeight="1" x14ac:dyDescent="0.25">
      <c r="A48" s="75"/>
      <c r="B48" s="75"/>
    </row>
  </sheetData>
  <sheetProtection algorithmName="SHA-512" hashValue="xPAB+xs9uuEQFkhE1Upo1PJYzpk3CL05GAo9Onx+emtsnHaj1GoIAxt/UUyRSVyfzPZCIN2TsRJ2gg71Q7MOQA==" saltValue="zCsqpLIxIRSlC3yeg3CsjA==" spinCount="100000" sheet="1" formatColumns="0" formatRows="0"/>
  <pageMargins left="0.7" right="0.7" top="0.78740157499999996" bottom="0.78740157499999996" header="0.3" footer="0.3"/>
  <pageSetup paperSize="9" scale="50" orientation="portrait" r:id="rId1"/>
  <headerFooter>
    <oddHeader>&amp;L&amp;G</oddHeader>
    <oddFooter>&amp;L&amp;8Service Kalkulationstool 2020 Version 1.1 16.01.2020&amp;C&amp;8c/o IG Freie Theaterarbeit 
Gumpendorfer Straße 63B, A - 1060 WIen</oddFooter>
  </headerFooter>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D402C-868A-444A-A1B6-6F4EC20E48B8}">
  <sheetPr>
    <pageSetUpPr autoPageBreaks="0"/>
  </sheetPr>
  <dimension ref="A1:J76"/>
  <sheetViews>
    <sheetView topLeftCell="A4" zoomScale="70" zoomScaleNormal="70" zoomScalePageLayoutView="70" workbookViewId="0">
      <selection activeCell="B23" sqref="B23"/>
    </sheetView>
  </sheetViews>
  <sheetFormatPr baseColWidth="10" defaultColWidth="0" defaultRowHeight="15" zeroHeight="1" x14ac:dyDescent="0.25"/>
  <cols>
    <col min="1" max="1" width="75" bestFit="1" customWidth="1"/>
    <col min="2" max="2" width="22.28515625" bestFit="1" customWidth="1"/>
    <col min="3" max="3" width="26.42578125" bestFit="1" customWidth="1"/>
    <col min="4" max="4" width="30.7109375" style="80" customWidth="1"/>
    <col min="5" max="5" width="25.7109375" bestFit="1" customWidth="1"/>
    <col min="6" max="6" width="37.85546875" bestFit="1" customWidth="1"/>
    <col min="7" max="7" width="28" bestFit="1" customWidth="1"/>
    <col min="8" max="8" width="26.85546875" style="80" bestFit="1" customWidth="1"/>
    <col min="9" max="9" width="27.140625" customWidth="1"/>
    <col min="10" max="10" width="31" bestFit="1" customWidth="1"/>
    <col min="11" max="16384" width="11.42578125" hidden="1"/>
  </cols>
  <sheetData>
    <row r="1" spans="1:10" ht="15.75" thickBot="1" x14ac:dyDescent="0.3"/>
    <row r="2" spans="1:10" ht="58.5" customHeight="1" thickBot="1" x14ac:dyDescent="0.3">
      <c r="A2" s="280" t="s">
        <v>70</v>
      </c>
      <c r="B2" s="281"/>
      <c r="C2" s="281"/>
      <c r="D2" s="281"/>
      <c r="E2" s="281"/>
      <c r="F2" s="281"/>
      <c r="G2" s="281"/>
      <c r="H2" s="281"/>
      <c r="I2" s="281"/>
      <c r="J2" s="282"/>
    </row>
    <row r="3" spans="1:10" ht="70.5" customHeight="1" thickBot="1" x14ac:dyDescent="0.3">
      <c r="A3" s="164" t="s">
        <v>160</v>
      </c>
      <c r="B3" s="165" t="s">
        <v>159</v>
      </c>
      <c r="C3" s="166"/>
      <c r="D3" s="167"/>
      <c r="E3" s="166"/>
      <c r="F3" s="166"/>
      <c r="G3" s="166"/>
      <c r="H3" s="167"/>
      <c r="I3" s="166"/>
      <c r="J3" s="166"/>
    </row>
    <row r="4" spans="1:10" ht="94.5" thickBot="1" x14ac:dyDescent="0.35">
      <c r="A4" s="168" t="s">
        <v>202</v>
      </c>
      <c r="B4" s="169" t="s">
        <v>143</v>
      </c>
      <c r="C4" s="169" t="s">
        <v>161</v>
      </c>
      <c r="D4" s="170" t="s">
        <v>167</v>
      </c>
      <c r="E4" s="169" t="s">
        <v>150</v>
      </c>
      <c r="F4" s="171" t="s">
        <v>59</v>
      </c>
      <c r="G4" s="166"/>
      <c r="H4" s="167"/>
      <c r="I4" s="166"/>
      <c r="J4" s="166"/>
    </row>
    <row r="5" spans="1:10" ht="27.75" customHeight="1" x14ac:dyDescent="0.3">
      <c r="A5" s="172" t="s">
        <v>203</v>
      </c>
      <c r="B5" s="173">
        <v>0</v>
      </c>
      <c r="C5" s="174">
        <v>0</v>
      </c>
      <c r="D5" s="175">
        <v>0</v>
      </c>
      <c r="E5" s="176">
        <f>(D5/8)*C5</f>
        <v>0</v>
      </c>
      <c r="F5" s="177">
        <f>E5*B5</f>
        <v>0</v>
      </c>
      <c r="G5" s="178"/>
      <c r="H5" s="167"/>
      <c r="I5" s="166"/>
      <c r="J5" s="166"/>
    </row>
    <row r="6" spans="1:10" ht="27.75" customHeight="1" x14ac:dyDescent="0.3">
      <c r="A6" s="179" t="s">
        <v>204</v>
      </c>
      <c r="B6" s="173">
        <v>0</v>
      </c>
      <c r="C6" s="174">
        <v>0</v>
      </c>
      <c r="D6" s="175">
        <v>0</v>
      </c>
      <c r="E6" s="176">
        <f t="shared" ref="E6:E22" si="0">(D6/8)*C6</f>
        <v>0</v>
      </c>
      <c r="F6" s="177">
        <f t="shared" ref="F6:F22" si="1">E6*B6</f>
        <v>0</v>
      </c>
      <c r="G6" s="166"/>
      <c r="H6" s="167"/>
      <c r="I6" s="166"/>
      <c r="J6" s="166"/>
    </row>
    <row r="7" spans="1:10" ht="27.75" customHeight="1" x14ac:dyDescent="0.3">
      <c r="A7" s="179" t="s">
        <v>205</v>
      </c>
      <c r="B7" s="173">
        <v>0</v>
      </c>
      <c r="C7" s="174">
        <v>0</v>
      </c>
      <c r="D7" s="175">
        <v>0</v>
      </c>
      <c r="E7" s="176">
        <f t="shared" si="0"/>
        <v>0</v>
      </c>
      <c r="F7" s="177">
        <f t="shared" si="1"/>
        <v>0</v>
      </c>
      <c r="G7" s="166"/>
      <c r="H7" s="167"/>
      <c r="I7" s="166"/>
      <c r="J7" s="166"/>
    </row>
    <row r="8" spans="1:10" ht="27.75" customHeight="1" x14ac:dyDescent="0.3">
      <c r="A8" s="179"/>
      <c r="B8" s="173">
        <v>0</v>
      </c>
      <c r="C8" s="174">
        <v>0</v>
      </c>
      <c r="D8" s="175">
        <v>0</v>
      </c>
      <c r="E8" s="176">
        <f t="shared" si="0"/>
        <v>0</v>
      </c>
      <c r="F8" s="177">
        <f t="shared" si="1"/>
        <v>0</v>
      </c>
      <c r="G8" s="166"/>
      <c r="H8" s="167"/>
      <c r="I8" s="166"/>
      <c r="J8" s="166"/>
    </row>
    <row r="9" spans="1:10" ht="27.75" customHeight="1" x14ac:dyDescent="0.3">
      <c r="A9" s="179"/>
      <c r="B9" s="173">
        <v>0</v>
      </c>
      <c r="C9" s="174">
        <v>0</v>
      </c>
      <c r="D9" s="175">
        <v>0</v>
      </c>
      <c r="E9" s="176">
        <f t="shared" si="0"/>
        <v>0</v>
      </c>
      <c r="F9" s="177">
        <f t="shared" si="1"/>
        <v>0</v>
      </c>
      <c r="G9" s="166"/>
      <c r="H9" s="167"/>
      <c r="I9" s="166"/>
      <c r="J9" s="166"/>
    </row>
    <row r="10" spans="1:10" ht="27.75" customHeight="1" x14ac:dyDescent="0.3">
      <c r="A10" s="179"/>
      <c r="B10" s="173">
        <v>0</v>
      </c>
      <c r="C10" s="174">
        <v>0</v>
      </c>
      <c r="D10" s="175">
        <v>0</v>
      </c>
      <c r="E10" s="176">
        <f t="shared" si="0"/>
        <v>0</v>
      </c>
      <c r="F10" s="177">
        <f t="shared" si="1"/>
        <v>0</v>
      </c>
      <c r="G10" s="166"/>
      <c r="H10" s="167"/>
      <c r="I10" s="166"/>
      <c r="J10" s="166"/>
    </row>
    <row r="11" spans="1:10" ht="27.75" customHeight="1" x14ac:dyDescent="0.3">
      <c r="A11" s="179"/>
      <c r="B11" s="173">
        <v>0</v>
      </c>
      <c r="C11" s="174">
        <v>0</v>
      </c>
      <c r="D11" s="175">
        <v>0</v>
      </c>
      <c r="E11" s="176">
        <f t="shared" si="0"/>
        <v>0</v>
      </c>
      <c r="F11" s="177">
        <f t="shared" si="1"/>
        <v>0</v>
      </c>
      <c r="G11" s="166"/>
      <c r="H11" s="167"/>
      <c r="I11" s="166"/>
      <c r="J11" s="166"/>
    </row>
    <row r="12" spans="1:10" ht="27.75" customHeight="1" x14ac:dyDescent="0.3">
      <c r="A12" s="179"/>
      <c r="B12" s="173">
        <v>0</v>
      </c>
      <c r="C12" s="174">
        <v>0</v>
      </c>
      <c r="D12" s="175">
        <v>0</v>
      </c>
      <c r="E12" s="176">
        <f t="shared" si="0"/>
        <v>0</v>
      </c>
      <c r="F12" s="177">
        <f t="shared" si="1"/>
        <v>0</v>
      </c>
      <c r="G12" s="166"/>
      <c r="H12" s="167"/>
      <c r="I12" s="166"/>
      <c r="J12" s="166"/>
    </row>
    <row r="13" spans="1:10" ht="27.75" customHeight="1" x14ac:dyDescent="0.3">
      <c r="A13" s="179"/>
      <c r="B13" s="173">
        <v>0</v>
      </c>
      <c r="C13" s="174">
        <v>0</v>
      </c>
      <c r="D13" s="175">
        <v>0</v>
      </c>
      <c r="E13" s="176">
        <f t="shared" si="0"/>
        <v>0</v>
      </c>
      <c r="F13" s="177">
        <f t="shared" si="1"/>
        <v>0</v>
      </c>
      <c r="G13" s="166"/>
      <c r="H13" s="167"/>
      <c r="I13" s="166"/>
      <c r="J13" s="166"/>
    </row>
    <row r="14" spans="1:10" ht="27.75" customHeight="1" x14ac:dyDescent="0.3">
      <c r="A14" s="179"/>
      <c r="B14" s="173">
        <v>0</v>
      </c>
      <c r="C14" s="174">
        <v>0</v>
      </c>
      <c r="D14" s="175">
        <v>0</v>
      </c>
      <c r="E14" s="176">
        <f t="shared" si="0"/>
        <v>0</v>
      </c>
      <c r="F14" s="177">
        <f t="shared" si="1"/>
        <v>0</v>
      </c>
      <c r="G14" s="166"/>
      <c r="H14" s="167"/>
      <c r="I14" s="166"/>
      <c r="J14" s="166"/>
    </row>
    <row r="15" spans="1:10" ht="27.75" customHeight="1" x14ac:dyDescent="0.3">
      <c r="A15" s="179"/>
      <c r="B15" s="173">
        <v>0</v>
      </c>
      <c r="C15" s="174">
        <v>0</v>
      </c>
      <c r="D15" s="175">
        <v>0</v>
      </c>
      <c r="E15" s="176">
        <f t="shared" si="0"/>
        <v>0</v>
      </c>
      <c r="F15" s="177">
        <f t="shared" si="1"/>
        <v>0</v>
      </c>
      <c r="G15" s="166"/>
      <c r="H15" s="167"/>
      <c r="I15" s="166"/>
      <c r="J15" s="166"/>
    </row>
    <row r="16" spans="1:10" ht="27.75" customHeight="1" x14ac:dyDescent="0.3">
      <c r="A16" s="179"/>
      <c r="B16" s="173">
        <v>0</v>
      </c>
      <c r="C16" s="174">
        <v>0</v>
      </c>
      <c r="D16" s="175">
        <v>0</v>
      </c>
      <c r="E16" s="176">
        <f t="shared" si="0"/>
        <v>0</v>
      </c>
      <c r="F16" s="177">
        <f t="shared" si="1"/>
        <v>0</v>
      </c>
      <c r="G16" s="166"/>
      <c r="H16" s="167"/>
      <c r="I16" s="166"/>
      <c r="J16" s="166"/>
    </row>
    <row r="17" spans="1:10" ht="27.75" customHeight="1" x14ac:dyDescent="0.3">
      <c r="A17" s="179"/>
      <c r="B17" s="173">
        <v>0</v>
      </c>
      <c r="C17" s="174">
        <v>0</v>
      </c>
      <c r="D17" s="175">
        <v>0</v>
      </c>
      <c r="E17" s="176">
        <f t="shared" si="0"/>
        <v>0</v>
      </c>
      <c r="F17" s="177">
        <f t="shared" si="1"/>
        <v>0</v>
      </c>
      <c r="G17" s="166"/>
      <c r="H17" s="167"/>
      <c r="I17" s="166"/>
      <c r="J17" s="166"/>
    </row>
    <row r="18" spans="1:10" ht="27.75" customHeight="1" x14ac:dyDescent="0.3">
      <c r="A18" s="179"/>
      <c r="B18" s="173">
        <v>0</v>
      </c>
      <c r="C18" s="174">
        <v>0</v>
      </c>
      <c r="D18" s="175">
        <v>0</v>
      </c>
      <c r="E18" s="176">
        <f t="shared" si="0"/>
        <v>0</v>
      </c>
      <c r="F18" s="177">
        <f t="shared" si="1"/>
        <v>0</v>
      </c>
      <c r="G18" s="166"/>
      <c r="H18" s="167"/>
      <c r="I18" s="166"/>
      <c r="J18" s="166"/>
    </row>
    <row r="19" spans="1:10" ht="27.75" customHeight="1" x14ac:dyDescent="0.3">
      <c r="A19" s="179"/>
      <c r="B19" s="173">
        <v>0</v>
      </c>
      <c r="C19" s="174">
        <v>0</v>
      </c>
      <c r="D19" s="175">
        <v>0</v>
      </c>
      <c r="E19" s="176">
        <f t="shared" si="0"/>
        <v>0</v>
      </c>
      <c r="F19" s="177">
        <f t="shared" si="1"/>
        <v>0</v>
      </c>
      <c r="G19" s="166"/>
      <c r="H19" s="167"/>
      <c r="I19" s="166"/>
      <c r="J19" s="166"/>
    </row>
    <row r="20" spans="1:10" ht="27.75" customHeight="1" x14ac:dyDescent="0.3">
      <c r="A20" s="179"/>
      <c r="B20" s="173">
        <v>0</v>
      </c>
      <c r="C20" s="174">
        <v>0</v>
      </c>
      <c r="D20" s="175">
        <v>0</v>
      </c>
      <c r="E20" s="176">
        <f t="shared" si="0"/>
        <v>0</v>
      </c>
      <c r="F20" s="177">
        <f t="shared" si="1"/>
        <v>0</v>
      </c>
      <c r="G20" s="166"/>
      <c r="H20" s="180"/>
      <c r="I20" s="181"/>
      <c r="J20" s="166"/>
    </row>
    <row r="21" spans="1:10" ht="27.75" customHeight="1" x14ac:dyDescent="0.3">
      <c r="A21" s="179"/>
      <c r="B21" s="173">
        <v>0</v>
      </c>
      <c r="C21" s="174">
        <v>0</v>
      </c>
      <c r="D21" s="175">
        <v>0</v>
      </c>
      <c r="E21" s="176">
        <f t="shared" si="0"/>
        <v>0</v>
      </c>
      <c r="F21" s="177">
        <f t="shared" si="1"/>
        <v>0</v>
      </c>
      <c r="G21" s="166"/>
      <c r="H21" s="167"/>
      <c r="I21" s="166"/>
      <c r="J21" s="166"/>
    </row>
    <row r="22" spans="1:10" ht="27.75" customHeight="1" thickBot="1" x14ac:dyDescent="0.35">
      <c r="A22" s="179"/>
      <c r="B22" s="173">
        <v>0</v>
      </c>
      <c r="C22" s="174">
        <v>0</v>
      </c>
      <c r="D22" s="182">
        <v>0</v>
      </c>
      <c r="E22" s="176">
        <f t="shared" si="0"/>
        <v>0</v>
      </c>
      <c r="F22" s="183">
        <f t="shared" si="1"/>
        <v>0</v>
      </c>
      <c r="G22" s="166"/>
      <c r="H22" s="167"/>
      <c r="I22" s="166"/>
      <c r="J22" s="166"/>
    </row>
    <row r="23" spans="1:10" ht="38.25" thickBot="1" x14ac:dyDescent="0.35">
      <c r="A23" s="184" t="s">
        <v>154</v>
      </c>
      <c r="B23" s="185">
        <f>SUM(F5:F22)</f>
        <v>0</v>
      </c>
      <c r="C23" s="186"/>
      <c r="D23" s="187"/>
      <c r="E23" s="188"/>
      <c r="F23" s="189"/>
      <c r="G23" s="166"/>
      <c r="H23" s="167"/>
      <c r="I23" s="166"/>
      <c r="J23" s="166"/>
    </row>
    <row r="24" spans="1:10" ht="19.5" thickBot="1" x14ac:dyDescent="0.35">
      <c r="A24" s="92"/>
      <c r="B24" s="93"/>
      <c r="C24" s="93"/>
      <c r="D24" s="94"/>
      <c r="E24" s="94"/>
      <c r="F24" s="95"/>
      <c r="G24" s="96"/>
      <c r="H24" s="97"/>
      <c r="I24" s="96"/>
      <c r="J24" s="96"/>
    </row>
    <row r="25" spans="1:10" ht="25.5" customHeight="1" thickBot="1" x14ac:dyDescent="0.4">
      <c r="B25" s="285" t="s">
        <v>179</v>
      </c>
      <c r="C25" s="286"/>
      <c r="D25" s="286"/>
      <c r="E25" s="286"/>
      <c r="F25" s="286"/>
      <c r="G25" s="287" t="s">
        <v>178</v>
      </c>
      <c r="H25" s="288"/>
      <c r="I25" s="288"/>
      <c r="J25" s="289"/>
    </row>
    <row r="26" spans="1:10" ht="144.75" thickBot="1" x14ac:dyDescent="0.3">
      <c r="A26" s="42" t="s">
        <v>71</v>
      </c>
      <c r="B26" s="112" t="s">
        <v>143</v>
      </c>
      <c r="C26" s="112" t="s">
        <v>161</v>
      </c>
      <c r="D26" s="113" t="s">
        <v>167</v>
      </c>
      <c r="E26" s="112" t="s">
        <v>150</v>
      </c>
      <c r="F26" s="114" t="s">
        <v>56</v>
      </c>
      <c r="G26" s="115" t="s">
        <v>168</v>
      </c>
      <c r="H26" s="116" t="s">
        <v>60</v>
      </c>
      <c r="I26" s="117" t="s">
        <v>153</v>
      </c>
      <c r="J26" s="117" t="s">
        <v>57</v>
      </c>
    </row>
    <row r="27" spans="1:10" ht="21" thickBot="1" x14ac:dyDescent="0.35">
      <c r="A27" s="45" t="s">
        <v>63</v>
      </c>
      <c r="B27" s="48"/>
      <c r="C27" s="48"/>
      <c r="D27" s="83"/>
      <c r="E27" s="48"/>
      <c r="F27" s="49"/>
      <c r="G27" s="49"/>
      <c r="H27" s="81"/>
      <c r="I27" s="50"/>
      <c r="J27" s="51"/>
    </row>
    <row r="28" spans="1:10" ht="21" customHeight="1" x14ac:dyDescent="0.3">
      <c r="A28" s="30" t="s">
        <v>164</v>
      </c>
      <c r="B28" s="22">
        <v>0</v>
      </c>
      <c r="C28" s="22">
        <v>0</v>
      </c>
      <c r="D28" s="346">
        <v>0</v>
      </c>
      <c r="E28" s="120">
        <f>(D28/8)*C28</f>
        <v>0</v>
      </c>
      <c r="F28" s="127">
        <f>E28*B28</f>
        <v>0</v>
      </c>
      <c r="G28" s="129">
        <v>0</v>
      </c>
      <c r="H28" s="131">
        <v>0</v>
      </c>
      <c r="I28" s="133">
        <f t="shared" ref="I28:I37" si="2">G28*H28</f>
        <v>0</v>
      </c>
      <c r="J28" s="136">
        <f t="shared" ref="J28:J37" si="3">F28+I28</f>
        <v>0</v>
      </c>
    </row>
    <row r="29" spans="1:10" ht="21" customHeight="1" x14ac:dyDescent="0.3">
      <c r="A29" s="21" t="s">
        <v>162</v>
      </c>
      <c r="B29" s="22">
        <v>0</v>
      </c>
      <c r="C29" s="22">
        <v>0</v>
      </c>
      <c r="D29" s="346">
        <v>0</v>
      </c>
      <c r="E29" s="120">
        <f t="shared" ref="E29:E37" si="4">(D29/8)*C29</f>
        <v>0</v>
      </c>
      <c r="F29" s="128">
        <f t="shared" ref="F29:F36" si="5">E29*B29</f>
        <v>0</v>
      </c>
      <c r="G29" s="132">
        <v>0</v>
      </c>
      <c r="H29" s="131">
        <v>0</v>
      </c>
      <c r="I29" s="134">
        <f t="shared" si="2"/>
        <v>0</v>
      </c>
      <c r="J29" s="137">
        <f t="shared" si="3"/>
        <v>0</v>
      </c>
    </row>
    <row r="30" spans="1:10" ht="21" customHeight="1" x14ac:dyDescent="0.3">
      <c r="A30" s="21" t="s">
        <v>163</v>
      </c>
      <c r="B30" s="22">
        <v>0</v>
      </c>
      <c r="C30" s="22">
        <v>0</v>
      </c>
      <c r="D30" s="346">
        <v>0</v>
      </c>
      <c r="E30" s="120">
        <f t="shared" si="4"/>
        <v>0</v>
      </c>
      <c r="F30" s="128">
        <f t="shared" si="5"/>
        <v>0</v>
      </c>
      <c r="G30" s="132">
        <v>0</v>
      </c>
      <c r="H30" s="131">
        <v>0</v>
      </c>
      <c r="I30" s="134">
        <f t="shared" si="2"/>
        <v>0</v>
      </c>
      <c r="J30" s="137">
        <f t="shared" si="3"/>
        <v>0</v>
      </c>
    </row>
    <row r="31" spans="1:10" ht="21" customHeight="1" x14ac:dyDescent="0.25">
      <c r="A31" s="21"/>
      <c r="B31" s="22">
        <v>0</v>
      </c>
      <c r="C31" s="22">
        <v>0</v>
      </c>
      <c r="D31" s="346">
        <v>0</v>
      </c>
      <c r="E31" s="120">
        <f t="shared" si="4"/>
        <v>0</v>
      </c>
      <c r="F31" s="128">
        <f t="shared" si="5"/>
        <v>0</v>
      </c>
      <c r="G31" s="132">
        <v>0</v>
      </c>
      <c r="H31" s="131">
        <v>0</v>
      </c>
      <c r="I31" s="134">
        <f t="shared" si="2"/>
        <v>0</v>
      </c>
      <c r="J31" s="137">
        <f t="shared" si="3"/>
        <v>0</v>
      </c>
    </row>
    <row r="32" spans="1:10" ht="21" customHeight="1" x14ac:dyDescent="0.25">
      <c r="A32" s="21"/>
      <c r="B32" s="22">
        <v>0</v>
      </c>
      <c r="C32" s="22">
        <v>0</v>
      </c>
      <c r="D32" s="346">
        <v>0</v>
      </c>
      <c r="E32" s="120">
        <f t="shared" si="4"/>
        <v>0</v>
      </c>
      <c r="F32" s="128">
        <f t="shared" si="5"/>
        <v>0</v>
      </c>
      <c r="G32" s="129">
        <v>0</v>
      </c>
      <c r="H32" s="131">
        <v>0</v>
      </c>
      <c r="I32" s="134">
        <f t="shared" si="2"/>
        <v>0</v>
      </c>
      <c r="J32" s="137">
        <f t="shared" si="3"/>
        <v>0</v>
      </c>
    </row>
    <row r="33" spans="1:10" ht="21" customHeight="1" x14ac:dyDescent="0.25">
      <c r="A33" s="21"/>
      <c r="B33" s="22">
        <v>0</v>
      </c>
      <c r="C33" s="22">
        <v>0</v>
      </c>
      <c r="D33" s="346">
        <v>0</v>
      </c>
      <c r="E33" s="120">
        <f t="shared" si="4"/>
        <v>0</v>
      </c>
      <c r="F33" s="128">
        <f t="shared" si="5"/>
        <v>0</v>
      </c>
      <c r="G33" s="132">
        <v>0</v>
      </c>
      <c r="H33" s="131">
        <v>0</v>
      </c>
      <c r="I33" s="134">
        <f t="shared" si="2"/>
        <v>0</v>
      </c>
      <c r="J33" s="137">
        <f t="shared" si="3"/>
        <v>0</v>
      </c>
    </row>
    <row r="34" spans="1:10" ht="21" customHeight="1" x14ac:dyDescent="0.25">
      <c r="A34" s="21"/>
      <c r="B34" s="22">
        <v>0</v>
      </c>
      <c r="C34" s="22">
        <v>0</v>
      </c>
      <c r="D34" s="346">
        <v>0</v>
      </c>
      <c r="E34" s="120">
        <f t="shared" si="4"/>
        <v>0</v>
      </c>
      <c r="F34" s="128">
        <f t="shared" si="5"/>
        <v>0</v>
      </c>
      <c r="G34" s="132">
        <v>0</v>
      </c>
      <c r="H34" s="131">
        <v>0</v>
      </c>
      <c r="I34" s="134">
        <f t="shared" si="2"/>
        <v>0</v>
      </c>
      <c r="J34" s="137">
        <f t="shared" si="3"/>
        <v>0</v>
      </c>
    </row>
    <row r="35" spans="1:10" ht="21" customHeight="1" x14ac:dyDescent="0.25">
      <c r="A35" s="21"/>
      <c r="B35" s="22">
        <v>0</v>
      </c>
      <c r="C35" s="22">
        <v>0</v>
      </c>
      <c r="D35" s="346">
        <v>0</v>
      </c>
      <c r="E35" s="120">
        <f t="shared" si="4"/>
        <v>0</v>
      </c>
      <c r="F35" s="128">
        <f t="shared" si="5"/>
        <v>0</v>
      </c>
      <c r="G35" s="132">
        <v>0</v>
      </c>
      <c r="H35" s="131">
        <v>0</v>
      </c>
      <c r="I35" s="134">
        <f t="shared" si="2"/>
        <v>0</v>
      </c>
      <c r="J35" s="137">
        <f t="shared" si="3"/>
        <v>0</v>
      </c>
    </row>
    <row r="36" spans="1:10" ht="21" customHeight="1" x14ac:dyDescent="0.25">
      <c r="A36" s="21"/>
      <c r="B36" s="22">
        <v>0</v>
      </c>
      <c r="C36" s="22">
        <v>0</v>
      </c>
      <c r="D36" s="346">
        <v>0</v>
      </c>
      <c r="E36" s="120">
        <f t="shared" si="4"/>
        <v>0</v>
      </c>
      <c r="F36" s="128">
        <f t="shared" si="5"/>
        <v>0</v>
      </c>
      <c r="G36" s="132">
        <v>0</v>
      </c>
      <c r="H36" s="131">
        <v>0</v>
      </c>
      <c r="I36" s="134">
        <f t="shared" si="2"/>
        <v>0</v>
      </c>
      <c r="J36" s="136">
        <f t="shared" si="3"/>
        <v>0</v>
      </c>
    </row>
    <row r="37" spans="1:10" ht="21" customHeight="1" thickBot="1" x14ac:dyDescent="0.3">
      <c r="A37" s="31"/>
      <c r="B37" s="22">
        <v>0</v>
      </c>
      <c r="C37" s="22">
        <v>0</v>
      </c>
      <c r="D37" s="346">
        <v>0</v>
      </c>
      <c r="E37" s="120">
        <f t="shared" si="4"/>
        <v>0</v>
      </c>
      <c r="F37" s="124">
        <f>E37*B37</f>
        <v>0</v>
      </c>
      <c r="G37" s="44">
        <v>0</v>
      </c>
      <c r="H37" s="82">
        <v>0</v>
      </c>
      <c r="I37" s="135">
        <f t="shared" si="2"/>
        <v>0</v>
      </c>
      <c r="J37" s="138">
        <f t="shared" si="3"/>
        <v>0</v>
      </c>
    </row>
    <row r="38" spans="1:10" ht="21" thickBot="1" x14ac:dyDescent="0.35">
      <c r="A38" s="43" t="s">
        <v>61</v>
      </c>
      <c r="B38" s="52"/>
      <c r="C38" s="60"/>
      <c r="D38" s="84"/>
      <c r="E38" s="53"/>
      <c r="F38" s="125">
        <f>SUM(F28:F37)</f>
        <v>0</v>
      </c>
      <c r="G38" s="275"/>
      <c r="H38" s="276"/>
      <c r="I38" s="118">
        <f>SUM(I28:I37)</f>
        <v>0</v>
      </c>
      <c r="J38" s="29">
        <f>F38+I38</f>
        <v>0</v>
      </c>
    </row>
    <row r="39" spans="1:10" ht="21" thickBot="1" x14ac:dyDescent="0.35">
      <c r="A39" s="45" t="s">
        <v>64</v>
      </c>
      <c r="B39" s="48"/>
      <c r="C39" s="48"/>
      <c r="D39" s="83"/>
      <c r="E39" s="48"/>
      <c r="F39" s="48"/>
      <c r="G39" s="48"/>
      <c r="H39" s="83"/>
      <c r="I39" s="48"/>
      <c r="J39" s="54"/>
    </row>
    <row r="40" spans="1:10" ht="21" customHeight="1" x14ac:dyDescent="0.3">
      <c r="A40" s="21" t="s">
        <v>165</v>
      </c>
      <c r="B40" s="22">
        <v>0</v>
      </c>
      <c r="C40" s="22">
        <v>0</v>
      </c>
      <c r="D40" s="346">
        <v>0</v>
      </c>
      <c r="E40" s="120">
        <f t="shared" ref="E40:E49" si="6">(D40/8)*C40</f>
        <v>0</v>
      </c>
      <c r="F40" s="128">
        <f>E40*B40</f>
        <v>0</v>
      </c>
      <c r="G40" s="141">
        <v>0</v>
      </c>
      <c r="H40" s="131">
        <v>0</v>
      </c>
      <c r="I40" s="139">
        <f t="shared" ref="I40:I49" si="7">G40*H40</f>
        <v>0</v>
      </c>
      <c r="J40" s="140">
        <f t="shared" ref="J40:J48" si="8">F40+I40</f>
        <v>0</v>
      </c>
    </row>
    <row r="41" spans="1:10" ht="21" customHeight="1" x14ac:dyDescent="0.3">
      <c r="A41" s="21" t="s">
        <v>166</v>
      </c>
      <c r="B41" s="22">
        <v>0</v>
      </c>
      <c r="C41" s="22">
        <v>0</v>
      </c>
      <c r="D41" s="346">
        <v>0</v>
      </c>
      <c r="E41" s="120">
        <f t="shared" si="6"/>
        <v>0</v>
      </c>
      <c r="F41" s="128">
        <f t="shared" ref="F41:F48" si="9">E41*B41</f>
        <v>0</v>
      </c>
      <c r="G41" s="132">
        <v>0</v>
      </c>
      <c r="H41" s="131">
        <v>0</v>
      </c>
      <c r="I41" s="134">
        <f t="shared" si="7"/>
        <v>0</v>
      </c>
      <c r="J41" s="136">
        <f t="shared" si="8"/>
        <v>0</v>
      </c>
    </row>
    <row r="42" spans="1:10" ht="21" customHeight="1" x14ac:dyDescent="0.3">
      <c r="A42" s="21" t="s">
        <v>163</v>
      </c>
      <c r="B42" s="22">
        <v>0</v>
      </c>
      <c r="C42" s="22">
        <v>0</v>
      </c>
      <c r="D42" s="346">
        <v>0</v>
      </c>
      <c r="E42" s="120">
        <f t="shared" si="6"/>
        <v>0</v>
      </c>
      <c r="F42" s="128">
        <f t="shared" si="9"/>
        <v>0</v>
      </c>
      <c r="G42" s="132">
        <v>0</v>
      </c>
      <c r="H42" s="131">
        <v>0</v>
      </c>
      <c r="I42" s="134">
        <f t="shared" si="7"/>
        <v>0</v>
      </c>
      <c r="J42" s="137">
        <f t="shared" si="8"/>
        <v>0</v>
      </c>
    </row>
    <row r="43" spans="1:10" ht="21" customHeight="1" x14ac:dyDescent="0.25">
      <c r="A43" s="21"/>
      <c r="B43" s="22">
        <v>0</v>
      </c>
      <c r="C43" s="22">
        <v>0</v>
      </c>
      <c r="D43" s="346">
        <v>0</v>
      </c>
      <c r="E43" s="120">
        <f t="shared" si="6"/>
        <v>0</v>
      </c>
      <c r="F43" s="128">
        <f t="shared" si="9"/>
        <v>0</v>
      </c>
      <c r="G43" s="132">
        <v>0</v>
      </c>
      <c r="H43" s="131">
        <v>0</v>
      </c>
      <c r="I43" s="134">
        <f t="shared" si="7"/>
        <v>0</v>
      </c>
      <c r="J43" s="137">
        <f t="shared" si="8"/>
        <v>0</v>
      </c>
    </row>
    <row r="44" spans="1:10" ht="21" customHeight="1" x14ac:dyDescent="0.25">
      <c r="A44" s="21"/>
      <c r="B44" s="22">
        <v>0</v>
      </c>
      <c r="C44" s="22">
        <v>0</v>
      </c>
      <c r="D44" s="346">
        <v>0</v>
      </c>
      <c r="E44" s="120">
        <f t="shared" si="6"/>
        <v>0</v>
      </c>
      <c r="F44" s="128">
        <f t="shared" si="9"/>
        <v>0</v>
      </c>
      <c r="G44" s="132">
        <v>0</v>
      </c>
      <c r="H44" s="131">
        <v>0</v>
      </c>
      <c r="I44" s="134">
        <f t="shared" si="7"/>
        <v>0</v>
      </c>
      <c r="J44" s="137">
        <f t="shared" si="8"/>
        <v>0</v>
      </c>
    </row>
    <row r="45" spans="1:10" ht="21" customHeight="1" x14ac:dyDescent="0.25">
      <c r="A45" s="21"/>
      <c r="B45" s="22">
        <v>0</v>
      </c>
      <c r="C45" s="22">
        <v>0</v>
      </c>
      <c r="D45" s="346">
        <v>0</v>
      </c>
      <c r="E45" s="120">
        <f t="shared" si="6"/>
        <v>0</v>
      </c>
      <c r="F45" s="128">
        <f t="shared" si="9"/>
        <v>0</v>
      </c>
      <c r="G45" s="132">
        <v>0</v>
      </c>
      <c r="H45" s="131">
        <v>0</v>
      </c>
      <c r="I45" s="134">
        <f t="shared" si="7"/>
        <v>0</v>
      </c>
      <c r="J45" s="136">
        <f t="shared" si="8"/>
        <v>0</v>
      </c>
    </row>
    <row r="46" spans="1:10" ht="21" customHeight="1" x14ac:dyDescent="0.25">
      <c r="A46" s="21"/>
      <c r="B46" s="22">
        <v>0</v>
      </c>
      <c r="C46" s="22">
        <v>0</v>
      </c>
      <c r="D46" s="346">
        <v>0</v>
      </c>
      <c r="E46" s="120">
        <f t="shared" si="6"/>
        <v>0</v>
      </c>
      <c r="F46" s="128">
        <f t="shared" si="9"/>
        <v>0</v>
      </c>
      <c r="G46" s="132">
        <v>0</v>
      </c>
      <c r="H46" s="131">
        <v>0</v>
      </c>
      <c r="I46" s="134">
        <f t="shared" si="7"/>
        <v>0</v>
      </c>
      <c r="J46" s="137">
        <f t="shared" si="8"/>
        <v>0</v>
      </c>
    </row>
    <row r="47" spans="1:10" ht="21" customHeight="1" x14ac:dyDescent="0.25">
      <c r="A47" s="21"/>
      <c r="B47" s="22">
        <v>0</v>
      </c>
      <c r="C47" s="22">
        <v>0</v>
      </c>
      <c r="D47" s="346">
        <v>0</v>
      </c>
      <c r="E47" s="120">
        <f t="shared" si="6"/>
        <v>0</v>
      </c>
      <c r="F47" s="128">
        <f t="shared" si="9"/>
        <v>0</v>
      </c>
      <c r="G47" s="132">
        <v>0</v>
      </c>
      <c r="H47" s="131">
        <v>0</v>
      </c>
      <c r="I47" s="134">
        <f t="shared" si="7"/>
        <v>0</v>
      </c>
      <c r="J47" s="137">
        <f t="shared" si="8"/>
        <v>0</v>
      </c>
    </row>
    <row r="48" spans="1:10" ht="21" customHeight="1" x14ac:dyDescent="0.25">
      <c r="A48" s="21"/>
      <c r="B48" s="22">
        <v>0</v>
      </c>
      <c r="C48" s="22">
        <v>0</v>
      </c>
      <c r="D48" s="346">
        <v>0</v>
      </c>
      <c r="E48" s="120">
        <f t="shared" si="6"/>
        <v>0</v>
      </c>
      <c r="F48" s="128">
        <f t="shared" si="9"/>
        <v>0</v>
      </c>
      <c r="G48" s="132">
        <v>0</v>
      </c>
      <c r="H48" s="131">
        <v>0</v>
      </c>
      <c r="I48" s="134">
        <f t="shared" si="7"/>
        <v>0</v>
      </c>
      <c r="J48" s="137">
        <f t="shared" si="8"/>
        <v>0</v>
      </c>
    </row>
    <row r="49" spans="1:10" ht="21" customHeight="1" thickBot="1" x14ac:dyDescent="0.3">
      <c r="A49" s="21"/>
      <c r="B49" s="22">
        <v>0</v>
      </c>
      <c r="C49" s="22">
        <v>0</v>
      </c>
      <c r="D49" s="346">
        <v>0</v>
      </c>
      <c r="E49" s="120">
        <f t="shared" si="6"/>
        <v>0</v>
      </c>
      <c r="F49" s="123">
        <f>E49*B49</f>
        <v>0</v>
      </c>
      <c r="G49" s="130">
        <v>0</v>
      </c>
      <c r="H49" s="142">
        <v>0</v>
      </c>
      <c r="I49" s="135">
        <f t="shared" si="7"/>
        <v>0</v>
      </c>
      <c r="J49" s="24">
        <f>F49+I49</f>
        <v>0</v>
      </c>
    </row>
    <row r="50" spans="1:10" ht="21" thickBot="1" x14ac:dyDescent="0.35">
      <c r="A50" s="277" t="s">
        <v>62</v>
      </c>
      <c r="B50" s="278"/>
      <c r="C50" s="278"/>
      <c r="D50" s="278"/>
      <c r="E50" s="61"/>
      <c r="F50" s="125">
        <f>SUM(F40:F49)</f>
        <v>0</v>
      </c>
      <c r="G50" s="275"/>
      <c r="H50" s="279"/>
      <c r="I50" s="118">
        <f>SUM(I40:I49)</f>
        <v>0</v>
      </c>
      <c r="J50" s="28">
        <f>F50+I50</f>
        <v>0</v>
      </c>
    </row>
    <row r="51" spans="1:10" ht="21" thickBot="1" x14ac:dyDescent="0.35">
      <c r="A51" s="45" t="s">
        <v>149</v>
      </c>
      <c r="B51" s="48"/>
      <c r="C51" s="48"/>
      <c r="D51" s="83"/>
      <c r="E51" s="48"/>
      <c r="F51" s="48"/>
      <c r="G51" s="48"/>
      <c r="H51" s="83"/>
      <c r="I51" s="48"/>
      <c r="J51" s="54"/>
    </row>
    <row r="52" spans="1:10" ht="21" customHeight="1" x14ac:dyDescent="0.3">
      <c r="A52" s="155" t="s">
        <v>195</v>
      </c>
      <c r="B52" s="22">
        <v>0</v>
      </c>
      <c r="C52" s="22">
        <v>0</v>
      </c>
      <c r="D52" s="346">
        <v>0</v>
      </c>
      <c r="E52" s="120">
        <f t="shared" ref="E52:E60" si="10">(D52/8)*C52</f>
        <v>0</v>
      </c>
      <c r="F52" s="128">
        <f>E52*B52</f>
        <v>0</v>
      </c>
      <c r="G52" s="141">
        <v>0</v>
      </c>
      <c r="H52" s="131">
        <v>0</v>
      </c>
      <c r="I52" s="144">
        <f t="shared" ref="I52:I58" si="11">G52*H52</f>
        <v>0</v>
      </c>
      <c r="J52" s="145">
        <f>F52+I52</f>
        <v>0</v>
      </c>
    </row>
    <row r="53" spans="1:10" ht="21" customHeight="1" x14ac:dyDescent="0.3">
      <c r="A53" s="155" t="s">
        <v>196</v>
      </c>
      <c r="B53" s="22">
        <v>0</v>
      </c>
      <c r="C53" s="22">
        <v>0</v>
      </c>
      <c r="D53" s="346">
        <v>0</v>
      </c>
      <c r="E53" s="120">
        <f t="shared" si="10"/>
        <v>0</v>
      </c>
      <c r="F53" s="128">
        <f t="shared" ref="F53:F60" si="12">E53*B53</f>
        <v>0</v>
      </c>
      <c r="G53" s="132">
        <v>0</v>
      </c>
      <c r="H53" s="131">
        <v>0</v>
      </c>
      <c r="I53" s="146">
        <f t="shared" si="11"/>
        <v>0</v>
      </c>
      <c r="J53" s="137">
        <f t="shared" ref="J53:J67" si="13">F53+I53</f>
        <v>0</v>
      </c>
    </row>
    <row r="54" spans="1:10" ht="21" customHeight="1" x14ac:dyDescent="0.3">
      <c r="A54" s="155" t="s">
        <v>197</v>
      </c>
      <c r="B54" s="22">
        <v>0</v>
      </c>
      <c r="C54" s="22">
        <v>0</v>
      </c>
      <c r="D54" s="346">
        <v>0</v>
      </c>
      <c r="E54" s="120">
        <f t="shared" si="10"/>
        <v>0</v>
      </c>
      <c r="F54" s="128">
        <f t="shared" si="12"/>
        <v>0</v>
      </c>
      <c r="G54" s="129">
        <v>0</v>
      </c>
      <c r="H54" s="131">
        <v>0</v>
      </c>
      <c r="I54" s="146">
        <f t="shared" si="11"/>
        <v>0</v>
      </c>
      <c r="J54" s="137">
        <f t="shared" si="13"/>
        <v>0</v>
      </c>
    </row>
    <row r="55" spans="1:10" ht="21" customHeight="1" x14ac:dyDescent="0.3">
      <c r="A55" s="155"/>
      <c r="B55" s="22">
        <v>0</v>
      </c>
      <c r="C55" s="22">
        <v>0</v>
      </c>
      <c r="D55" s="346">
        <v>0</v>
      </c>
      <c r="E55" s="120">
        <f t="shared" si="10"/>
        <v>0</v>
      </c>
      <c r="F55" s="128">
        <f t="shared" si="12"/>
        <v>0</v>
      </c>
      <c r="G55" s="132">
        <v>0</v>
      </c>
      <c r="H55" s="131">
        <v>0</v>
      </c>
      <c r="I55" s="146">
        <f t="shared" si="11"/>
        <v>0</v>
      </c>
      <c r="J55" s="137">
        <f t="shared" si="13"/>
        <v>0</v>
      </c>
    </row>
    <row r="56" spans="1:10" ht="21" customHeight="1" x14ac:dyDescent="0.25">
      <c r="A56" s="21"/>
      <c r="B56" s="22">
        <v>0</v>
      </c>
      <c r="C56" s="22">
        <v>0</v>
      </c>
      <c r="D56" s="346">
        <v>0</v>
      </c>
      <c r="E56" s="120">
        <f t="shared" si="10"/>
        <v>0</v>
      </c>
      <c r="F56" s="128">
        <f t="shared" si="12"/>
        <v>0</v>
      </c>
      <c r="G56" s="132">
        <v>0</v>
      </c>
      <c r="H56" s="131">
        <v>0</v>
      </c>
      <c r="I56" s="146">
        <f t="shared" si="11"/>
        <v>0</v>
      </c>
      <c r="J56" s="136">
        <f t="shared" si="13"/>
        <v>0</v>
      </c>
    </row>
    <row r="57" spans="1:10" ht="21" customHeight="1" x14ac:dyDescent="0.25">
      <c r="A57" s="21"/>
      <c r="B57" s="22">
        <v>0</v>
      </c>
      <c r="C57" s="22">
        <v>0</v>
      </c>
      <c r="D57" s="346">
        <v>0</v>
      </c>
      <c r="E57" s="120">
        <f t="shared" si="10"/>
        <v>0</v>
      </c>
      <c r="F57" s="128">
        <f t="shared" si="12"/>
        <v>0</v>
      </c>
      <c r="G57" s="132">
        <v>0</v>
      </c>
      <c r="H57" s="131">
        <v>0</v>
      </c>
      <c r="I57" s="146">
        <f t="shared" si="11"/>
        <v>0</v>
      </c>
      <c r="J57" s="137">
        <f t="shared" si="13"/>
        <v>0</v>
      </c>
    </row>
    <row r="58" spans="1:10" ht="21" customHeight="1" x14ac:dyDescent="0.25">
      <c r="A58" s="21"/>
      <c r="B58" s="22">
        <v>0</v>
      </c>
      <c r="C58" s="22">
        <v>0</v>
      </c>
      <c r="D58" s="346">
        <v>0</v>
      </c>
      <c r="E58" s="120">
        <f t="shared" si="10"/>
        <v>0</v>
      </c>
      <c r="F58" s="128">
        <f t="shared" si="12"/>
        <v>0</v>
      </c>
      <c r="G58" s="132">
        <v>0</v>
      </c>
      <c r="H58" s="131">
        <v>0</v>
      </c>
      <c r="I58" s="146">
        <f t="shared" si="11"/>
        <v>0</v>
      </c>
      <c r="J58" s="137">
        <f t="shared" si="13"/>
        <v>0</v>
      </c>
    </row>
    <row r="59" spans="1:10" ht="21" customHeight="1" x14ac:dyDescent="0.25">
      <c r="A59" s="21"/>
      <c r="B59" s="22">
        <v>0</v>
      </c>
      <c r="C59" s="22">
        <v>0</v>
      </c>
      <c r="D59" s="346">
        <v>0</v>
      </c>
      <c r="E59" s="120">
        <f t="shared" si="10"/>
        <v>0</v>
      </c>
      <c r="F59" s="128">
        <f t="shared" si="12"/>
        <v>0</v>
      </c>
      <c r="G59" s="132">
        <v>0</v>
      </c>
      <c r="H59" s="131">
        <v>0</v>
      </c>
      <c r="I59" s="146">
        <f t="shared" ref="I59:I67" si="14">G59*H59</f>
        <v>0</v>
      </c>
      <c r="J59" s="137">
        <f t="shared" si="13"/>
        <v>0</v>
      </c>
    </row>
    <row r="60" spans="1:10" ht="21" customHeight="1" x14ac:dyDescent="0.25">
      <c r="A60" s="21"/>
      <c r="B60" s="22">
        <v>0</v>
      </c>
      <c r="C60" s="22">
        <v>0</v>
      </c>
      <c r="D60" s="346">
        <v>0</v>
      </c>
      <c r="E60" s="120">
        <f t="shared" si="10"/>
        <v>0</v>
      </c>
      <c r="F60" s="128">
        <f t="shared" si="12"/>
        <v>0</v>
      </c>
      <c r="G60" s="132">
        <v>0</v>
      </c>
      <c r="H60" s="131">
        <v>0</v>
      </c>
      <c r="I60" s="146">
        <f t="shared" si="14"/>
        <v>0</v>
      </c>
      <c r="J60" s="137">
        <f t="shared" si="13"/>
        <v>0</v>
      </c>
    </row>
    <row r="61" spans="1:10" ht="21" customHeight="1" x14ac:dyDescent="0.25">
      <c r="A61" s="21"/>
      <c r="B61" s="22">
        <v>0</v>
      </c>
      <c r="C61" s="22">
        <v>0</v>
      </c>
      <c r="D61" s="346">
        <v>0</v>
      </c>
      <c r="E61" s="120">
        <f>(D61/8)*C61</f>
        <v>0</v>
      </c>
      <c r="F61" s="128">
        <f>E61*B61</f>
        <v>0</v>
      </c>
      <c r="G61" s="129">
        <v>0</v>
      </c>
      <c r="H61" s="131">
        <v>0</v>
      </c>
      <c r="I61" s="146">
        <f t="shared" si="14"/>
        <v>0</v>
      </c>
      <c r="J61" s="137">
        <f t="shared" si="13"/>
        <v>0</v>
      </c>
    </row>
    <row r="62" spans="1:10" ht="21" customHeight="1" x14ac:dyDescent="0.25">
      <c r="A62" s="21"/>
      <c r="B62" s="22">
        <v>0</v>
      </c>
      <c r="C62" s="22">
        <v>0</v>
      </c>
      <c r="D62" s="346">
        <v>0</v>
      </c>
      <c r="E62" s="120">
        <f t="shared" ref="E62:E67" si="15">(D62/8)*C62</f>
        <v>0</v>
      </c>
      <c r="F62" s="128">
        <f>E62*B62</f>
        <v>0</v>
      </c>
      <c r="G62" s="132">
        <v>0</v>
      </c>
      <c r="H62" s="131">
        <v>0</v>
      </c>
      <c r="I62" s="146">
        <f t="shared" si="14"/>
        <v>0</v>
      </c>
      <c r="J62" s="136">
        <f>F62+I62</f>
        <v>0</v>
      </c>
    </row>
    <row r="63" spans="1:10" ht="21" customHeight="1" x14ac:dyDescent="0.25">
      <c r="A63" s="21"/>
      <c r="B63" s="22">
        <v>0</v>
      </c>
      <c r="C63" s="22">
        <v>0</v>
      </c>
      <c r="D63" s="346">
        <v>0</v>
      </c>
      <c r="E63" s="120">
        <f t="shared" si="15"/>
        <v>0</v>
      </c>
      <c r="F63" s="128">
        <f t="shared" ref="F63:F67" si="16">E63*B63</f>
        <v>0</v>
      </c>
      <c r="G63" s="132">
        <v>0</v>
      </c>
      <c r="H63" s="131">
        <v>0</v>
      </c>
      <c r="I63" s="146">
        <f t="shared" si="14"/>
        <v>0</v>
      </c>
      <c r="J63" s="137">
        <f t="shared" si="13"/>
        <v>0</v>
      </c>
    </row>
    <row r="64" spans="1:10" ht="21" customHeight="1" x14ac:dyDescent="0.25">
      <c r="A64" s="21"/>
      <c r="B64" s="22">
        <v>0</v>
      </c>
      <c r="C64" s="22">
        <v>0</v>
      </c>
      <c r="D64" s="346">
        <v>0</v>
      </c>
      <c r="E64" s="120">
        <f t="shared" si="15"/>
        <v>0</v>
      </c>
      <c r="F64" s="128">
        <f>E64*B64</f>
        <v>0</v>
      </c>
      <c r="G64" s="132">
        <v>0</v>
      </c>
      <c r="H64" s="131">
        <v>0</v>
      </c>
      <c r="I64" s="146">
        <f t="shared" si="14"/>
        <v>0</v>
      </c>
      <c r="J64" s="137">
        <f t="shared" si="13"/>
        <v>0</v>
      </c>
    </row>
    <row r="65" spans="1:10" ht="21" customHeight="1" x14ac:dyDescent="0.25">
      <c r="A65" s="21"/>
      <c r="B65" s="22">
        <v>0</v>
      </c>
      <c r="C65" s="22">
        <v>0</v>
      </c>
      <c r="D65" s="346">
        <v>0</v>
      </c>
      <c r="E65" s="120">
        <f t="shared" si="15"/>
        <v>0</v>
      </c>
      <c r="F65" s="128">
        <f t="shared" si="16"/>
        <v>0</v>
      </c>
      <c r="G65" s="129">
        <v>0</v>
      </c>
      <c r="H65" s="131">
        <v>0</v>
      </c>
      <c r="I65" s="146">
        <f t="shared" si="14"/>
        <v>0</v>
      </c>
      <c r="J65" s="137">
        <f t="shared" si="13"/>
        <v>0</v>
      </c>
    </row>
    <row r="66" spans="1:10" ht="21" customHeight="1" x14ac:dyDescent="0.25">
      <c r="A66" s="21"/>
      <c r="B66" s="22">
        <v>0</v>
      </c>
      <c r="C66" s="22">
        <v>0</v>
      </c>
      <c r="D66" s="346">
        <v>0</v>
      </c>
      <c r="E66" s="120">
        <f t="shared" si="15"/>
        <v>0</v>
      </c>
      <c r="F66" s="128">
        <f t="shared" si="16"/>
        <v>0</v>
      </c>
      <c r="G66" s="132">
        <v>0</v>
      </c>
      <c r="H66" s="131">
        <v>0</v>
      </c>
      <c r="I66" s="146">
        <f t="shared" si="14"/>
        <v>0</v>
      </c>
      <c r="J66" s="137">
        <f t="shared" si="13"/>
        <v>0</v>
      </c>
    </row>
    <row r="67" spans="1:10" ht="21" customHeight="1" thickBot="1" x14ac:dyDescent="0.3">
      <c r="A67" s="21"/>
      <c r="B67" s="22">
        <v>0</v>
      </c>
      <c r="C67" s="22">
        <v>0</v>
      </c>
      <c r="D67" s="346">
        <v>0</v>
      </c>
      <c r="E67" s="120">
        <f t="shared" si="15"/>
        <v>0</v>
      </c>
      <c r="F67" s="124">
        <f t="shared" si="16"/>
        <v>0</v>
      </c>
      <c r="G67" s="143">
        <v>0</v>
      </c>
      <c r="H67" s="142">
        <v>0</v>
      </c>
      <c r="I67" s="147">
        <f t="shared" si="14"/>
        <v>0</v>
      </c>
      <c r="J67" s="138">
        <f t="shared" si="13"/>
        <v>0</v>
      </c>
    </row>
    <row r="68" spans="1:10" ht="21" thickBot="1" x14ac:dyDescent="0.35">
      <c r="A68" s="283" t="s">
        <v>151</v>
      </c>
      <c r="B68" s="284"/>
      <c r="C68" s="46"/>
      <c r="D68" s="84"/>
      <c r="E68" s="46"/>
      <c r="F68" s="122">
        <f>SUM(F52:F67)</f>
        <v>0</v>
      </c>
      <c r="G68" s="46"/>
      <c r="H68" s="84"/>
      <c r="I68" s="119">
        <f>SUM(I52:I67)</f>
        <v>0</v>
      </c>
      <c r="J68" s="47">
        <f>I68+F68</f>
        <v>0</v>
      </c>
    </row>
    <row r="69" spans="1:10" ht="34.5" customHeight="1" thickBot="1" x14ac:dyDescent="0.35">
      <c r="A69" s="184" t="s">
        <v>217</v>
      </c>
      <c r="B69" s="26">
        <f>J50+J38+J68</f>
        <v>0</v>
      </c>
      <c r="C69" s="64"/>
    </row>
    <row r="70" spans="1:10" ht="34.5" customHeight="1" thickBot="1" x14ac:dyDescent="0.35">
      <c r="A70" s="25" t="s">
        <v>218</v>
      </c>
      <c r="B70" s="26">
        <f>B69+B23</f>
        <v>0</v>
      </c>
      <c r="C70" s="64"/>
    </row>
    <row r="71" spans="1:10" hidden="1" x14ac:dyDescent="0.25"/>
    <row r="72" spans="1:10" hidden="1" x14ac:dyDescent="0.25"/>
    <row r="73" spans="1:10" hidden="1" x14ac:dyDescent="0.25"/>
    <row r="74" spans="1:10" hidden="1" x14ac:dyDescent="0.25"/>
    <row r="75" spans="1:10" hidden="1" x14ac:dyDescent="0.25"/>
    <row r="76" spans="1:10" hidden="1" x14ac:dyDescent="0.25">
      <c r="A76" s="23"/>
    </row>
  </sheetData>
  <sheetProtection algorithmName="SHA-512" hashValue="lAnNrkxS7jFiivObzcDWnGH02kQz0e1KGvE8DKeHRMFo5m1Qlwph4uqiNcvOwAOCsu0eCHru6ZxBoUxP/Udu1A==" saltValue="TZf25qj24SppnQHL42aBxw==" spinCount="100000" sheet="1" formatColumns="0" formatRows="0"/>
  <mergeCells count="7">
    <mergeCell ref="G38:H38"/>
    <mergeCell ref="A50:D50"/>
    <mergeCell ref="G50:H50"/>
    <mergeCell ref="A2:J2"/>
    <mergeCell ref="A68:B68"/>
    <mergeCell ref="B25:F25"/>
    <mergeCell ref="G25:J25"/>
  </mergeCells>
  <hyperlinks>
    <hyperlink ref="B3" r:id="rId1" location="bruttoNetto_familienbonus" xr:uid="{7AAFC9A6-9E35-408A-B99B-725357CA8399}"/>
  </hyperlinks>
  <pageMargins left="0.7" right="0.7" top="0.78740157499999996" bottom="0.78740157499999996" header="0.3" footer="0.3"/>
  <pageSetup paperSize="9" scale="50" fitToHeight="0" orientation="landscape" r:id="rId2"/>
  <headerFooter>
    <oddHeader>&amp;L&amp;G</oddHeader>
    <oddFooter>&amp;L&amp;8Service Kalkulationstool 2020 Version 1.1 16.01.2020&amp;C&amp;8c/o IG Freie Theaterarbeit 
Gumpendorfer Straße 63B, A - 1060 WIen</oddFooter>
  </headerFooter>
  <rowBreaks count="1" manualBreakCount="1">
    <brk id="38" max="16383" man="1"/>
  </rowBreaks>
  <legacyDrawing r:id="rId3"/>
  <legacyDrawingHF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D4652-2D70-4190-9E1E-E5F3E4B3AF00}">
  <sheetPr>
    <pageSetUpPr autoPageBreaks="0"/>
  </sheetPr>
  <dimension ref="A1:J70"/>
  <sheetViews>
    <sheetView topLeftCell="A37" zoomScale="70" zoomScaleNormal="70" zoomScalePageLayoutView="85" workbookViewId="0">
      <selection activeCell="B70" sqref="B70"/>
    </sheetView>
  </sheetViews>
  <sheetFormatPr baseColWidth="10" defaultColWidth="0" defaultRowHeight="15" zeroHeight="1" x14ac:dyDescent="0.25"/>
  <cols>
    <col min="1" max="1" width="56.7109375" style="166" customWidth="1"/>
    <col min="2" max="2" width="27.7109375" style="166" customWidth="1"/>
    <col min="3" max="3" width="27.140625" style="166" customWidth="1"/>
    <col min="4" max="4" width="30" style="62" customWidth="1"/>
    <col min="5" max="5" width="34.85546875" style="166" customWidth="1"/>
    <col min="6" max="6" width="32.140625" style="166" customWidth="1"/>
    <col min="7" max="7" width="29" style="166" customWidth="1"/>
    <col min="8" max="8" width="24.42578125" style="167" customWidth="1"/>
    <col min="9" max="9" width="27.5703125" style="166" customWidth="1"/>
    <col min="10" max="10" width="25.85546875" style="166" customWidth="1"/>
    <col min="11" max="16384" width="11.42578125" style="166" hidden="1"/>
  </cols>
  <sheetData>
    <row r="1" spans="1:10" ht="15.75" thickBot="1" x14ac:dyDescent="0.3"/>
    <row r="2" spans="1:10" ht="106.5" customHeight="1" thickBot="1" x14ac:dyDescent="0.3">
      <c r="A2" s="296" t="s">
        <v>58</v>
      </c>
      <c r="B2" s="297"/>
      <c r="C2" s="297"/>
      <c r="D2" s="297"/>
      <c r="E2" s="297"/>
      <c r="F2" s="297"/>
      <c r="G2" s="297"/>
      <c r="H2" s="297"/>
      <c r="I2" s="297"/>
      <c r="J2" s="298"/>
    </row>
    <row r="3" spans="1:10" ht="15.75" thickBot="1" x14ac:dyDescent="0.3"/>
    <row r="4" spans="1:10" ht="113.25" thickBot="1" x14ac:dyDescent="0.35">
      <c r="A4" s="168" t="s">
        <v>206</v>
      </c>
      <c r="B4" s="169" t="s">
        <v>55</v>
      </c>
      <c r="C4" s="169" t="s">
        <v>161</v>
      </c>
      <c r="D4" s="170" t="s">
        <v>169</v>
      </c>
      <c r="E4" s="169" t="s">
        <v>150</v>
      </c>
      <c r="F4" s="171" t="s">
        <v>59</v>
      </c>
    </row>
    <row r="5" spans="1:10" ht="18.75" x14ac:dyDescent="0.3">
      <c r="A5" s="172" t="s">
        <v>203</v>
      </c>
      <c r="B5" s="174">
        <v>0</v>
      </c>
      <c r="C5" s="174">
        <v>0</v>
      </c>
      <c r="D5" s="175">
        <v>0</v>
      </c>
      <c r="E5" s="176">
        <f>(D5/8)*C5</f>
        <v>0</v>
      </c>
      <c r="F5" s="177">
        <f>E5*B5</f>
        <v>0</v>
      </c>
    </row>
    <row r="6" spans="1:10" ht="18.75" x14ac:dyDescent="0.3">
      <c r="A6" s="179" t="s">
        <v>204</v>
      </c>
      <c r="B6" s="174">
        <v>0</v>
      </c>
      <c r="C6" s="174">
        <v>0</v>
      </c>
      <c r="D6" s="175">
        <v>0</v>
      </c>
      <c r="E6" s="176">
        <f t="shared" ref="E6:E22" si="0">(D6/8)*C6</f>
        <v>0</v>
      </c>
      <c r="F6" s="177">
        <f t="shared" ref="F6:F22" si="1">E6*B6</f>
        <v>0</v>
      </c>
    </row>
    <row r="7" spans="1:10" ht="18.75" x14ac:dyDescent="0.3">
      <c r="A7" s="179" t="s">
        <v>205</v>
      </c>
      <c r="B7" s="174">
        <v>0</v>
      </c>
      <c r="C7" s="174">
        <v>0</v>
      </c>
      <c r="D7" s="175">
        <v>0</v>
      </c>
      <c r="E7" s="176">
        <f t="shared" si="0"/>
        <v>0</v>
      </c>
      <c r="F7" s="177">
        <f t="shared" si="1"/>
        <v>0</v>
      </c>
    </row>
    <row r="8" spans="1:10" ht="18.75" x14ac:dyDescent="0.3">
      <c r="A8" s="190"/>
      <c r="B8" s="174">
        <v>0</v>
      </c>
      <c r="C8" s="174">
        <v>0</v>
      </c>
      <c r="D8" s="175">
        <v>0</v>
      </c>
      <c r="E8" s="176">
        <f t="shared" si="0"/>
        <v>0</v>
      </c>
      <c r="F8" s="177">
        <f t="shared" si="1"/>
        <v>0</v>
      </c>
    </row>
    <row r="9" spans="1:10" ht="18.75" x14ac:dyDescent="0.3">
      <c r="A9" s="190"/>
      <c r="B9" s="174">
        <v>0</v>
      </c>
      <c r="C9" s="174">
        <v>0</v>
      </c>
      <c r="D9" s="175">
        <v>0</v>
      </c>
      <c r="E9" s="176">
        <f t="shared" si="0"/>
        <v>0</v>
      </c>
      <c r="F9" s="177">
        <f t="shared" si="1"/>
        <v>0</v>
      </c>
    </row>
    <row r="10" spans="1:10" ht="18.75" x14ac:dyDescent="0.3">
      <c r="A10" s="190"/>
      <c r="B10" s="174">
        <v>0</v>
      </c>
      <c r="C10" s="174">
        <v>0</v>
      </c>
      <c r="D10" s="175">
        <v>0</v>
      </c>
      <c r="E10" s="176">
        <f t="shared" si="0"/>
        <v>0</v>
      </c>
      <c r="F10" s="177">
        <f t="shared" si="1"/>
        <v>0</v>
      </c>
    </row>
    <row r="11" spans="1:10" ht="18.75" x14ac:dyDescent="0.3">
      <c r="A11" s="190"/>
      <c r="B11" s="174">
        <v>0</v>
      </c>
      <c r="C11" s="174">
        <v>0</v>
      </c>
      <c r="D11" s="175">
        <v>0</v>
      </c>
      <c r="E11" s="176">
        <f t="shared" si="0"/>
        <v>0</v>
      </c>
      <c r="F11" s="177">
        <f t="shared" si="1"/>
        <v>0</v>
      </c>
    </row>
    <row r="12" spans="1:10" ht="18.75" x14ac:dyDescent="0.3">
      <c r="A12" s="190"/>
      <c r="B12" s="174">
        <v>0</v>
      </c>
      <c r="C12" s="174">
        <v>0</v>
      </c>
      <c r="D12" s="175">
        <v>0</v>
      </c>
      <c r="E12" s="176">
        <f t="shared" si="0"/>
        <v>0</v>
      </c>
      <c r="F12" s="177">
        <f t="shared" si="1"/>
        <v>0</v>
      </c>
    </row>
    <row r="13" spans="1:10" ht="18.75" x14ac:dyDescent="0.3">
      <c r="A13" s="190"/>
      <c r="B13" s="174">
        <v>0</v>
      </c>
      <c r="C13" s="174">
        <v>0</v>
      </c>
      <c r="D13" s="175">
        <v>0</v>
      </c>
      <c r="E13" s="176">
        <f t="shared" si="0"/>
        <v>0</v>
      </c>
      <c r="F13" s="177">
        <f t="shared" si="1"/>
        <v>0</v>
      </c>
    </row>
    <row r="14" spans="1:10" ht="18.75" x14ac:dyDescent="0.3">
      <c r="A14" s="190"/>
      <c r="B14" s="174">
        <v>0</v>
      </c>
      <c r="C14" s="174">
        <v>0</v>
      </c>
      <c r="D14" s="175">
        <v>0</v>
      </c>
      <c r="E14" s="176">
        <f t="shared" si="0"/>
        <v>0</v>
      </c>
      <c r="F14" s="177">
        <f t="shared" si="1"/>
        <v>0</v>
      </c>
    </row>
    <row r="15" spans="1:10" ht="18.75" x14ac:dyDescent="0.3">
      <c r="A15" s="190"/>
      <c r="B15" s="174">
        <v>0</v>
      </c>
      <c r="C15" s="174">
        <v>0</v>
      </c>
      <c r="D15" s="175">
        <v>0</v>
      </c>
      <c r="E15" s="176">
        <f t="shared" si="0"/>
        <v>0</v>
      </c>
      <c r="F15" s="177">
        <f t="shared" si="1"/>
        <v>0</v>
      </c>
    </row>
    <row r="16" spans="1:10" ht="18.75" x14ac:dyDescent="0.3">
      <c r="A16" s="190"/>
      <c r="B16" s="174">
        <v>0</v>
      </c>
      <c r="C16" s="174">
        <v>0</v>
      </c>
      <c r="D16" s="175">
        <v>0</v>
      </c>
      <c r="E16" s="176">
        <f t="shared" si="0"/>
        <v>0</v>
      </c>
      <c r="F16" s="177">
        <f t="shared" si="1"/>
        <v>0</v>
      </c>
    </row>
    <row r="17" spans="1:10" ht="18.75" x14ac:dyDescent="0.3">
      <c r="A17" s="190"/>
      <c r="B17" s="174">
        <v>0</v>
      </c>
      <c r="C17" s="174">
        <v>0</v>
      </c>
      <c r="D17" s="175">
        <v>0</v>
      </c>
      <c r="E17" s="176">
        <f t="shared" si="0"/>
        <v>0</v>
      </c>
      <c r="F17" s="177">
        <f t="shared" si="1"/>
        <v>0</v>
      </c>
    </row>
    <row r="18" spans="1:10" ht="18.75" x14ac:dyDescent="0.3">
      <c r="A18" s="190"/>
      <c r="B18" s="174">
        <v>0</v>
      </c>
      <c r="C18" s="174">
        <v>0</v>
      </c>
      <c r="D18" s="175">
        <v>0</v>
      </c>
      <c r="E18" s="176">
        <f t="shared" si="0"/>
        <v>0</v>
      </c>
      <c r="F18" s="177">
        <f t="shared" si="1"/>
        <v>0</v>
      </c>
    </row>
    <row r="19" spans="1:10" ht="18.75" x14ac:dyDescent="0.3">
      <c r="A19" s="190"/>
      <c r="B19" s="174">
        <v>0</v>
      </c>
      <c r="C19" s="174">
        <v>0</v>
      </c>
      <c r="D19" s="175">
        <v>0</v>
      </c>
      <c r="E19" s="176">
        <f t="shared" si="0"/>
        <v>0</v>
      </c>
      <c r="F19" s="177">
        <f t="shared" si="1"/>
        <v>0</v>
      </c>
    </row>
    <row r="20" spans="1:10" ht="18.75" x14ac:dyDescent="0.3">
      <c r="A20" s="190"/>
      <c r="B20" s="174">
        <v>0</v>
      </c>
      <c r="C20" s="174">
        <v>0</v>
      </c>
      <c r="D20" s="175">
        <v>0</v>
      </c>
      <c r="E20" s="176">
        <f t="shared" si="0"/>
        <v>0</v>
      </c>
      <c r="F20" s="177">
        <f t="shared" si="1"/>
        <v>0</v>
      </c>
    </row>
    <row r="21" spans="1:10" ht="18.75" x14ac:dyDescent="0.3">
      <c r="A21" s="190"/>
      <c r="B21" s="174">
        <v>0</v>
      </c>
      <c r="C21" s="174">
        <v>0</v>
      </c>
      <c r="D21" s="175">
        <v>0</v>
      </c>
      <c r="E21" s="176">
        <f t="shared" si="0"/>
        <v>0</v>
      </c>
      <c r="F21" s="177">
        <f t="shared" si="1"/>
        <v>0</v>
      </c>
    </row>
    <row r="22" spans="1:10" ht="19.5" thickBot="1" x14ac:dyDescent="0.35">
      <c r="A22" s="190"/>
      <c r="B22" s="174">
        <v>0</v>
      </c>
      <c r="C22" s="174">
        <v>0</v>
      </c>
      <c r="D22" s="175">
        <v>0</v>
      </c>
      <c r="E22" s="176">
        <f t="shared" si="0"/>
        <v>0</v>
      </c>
      <c r="F22" s="191">
        <f t="shared" si="1"/>
        <v>0</v>
      </c>
    </row>
    <row r="23" spans="1:10" ht="38.25" thickBot="1" x14ac:dyDescent="0.35">
      <c r="A23" s="192" t="s">
        <v>219</v>
      </c>
      <c r="B23" s="193">
        <f>SUM(F5:F22)</f>
        <v>0</v>
      </c>
      <c r="C23" s="186"/>
      <c r="D23" s="194"/>
      <c r="E23" s="195"/>
      <c r="F23" s="189"/>
    </row>
    <row r="24" spans="1:10" ht="26.25" customHeight="1" thickBot="1" x14ac:dyDescent="0.3">
      <c r="B24" s="196"/>
      <c r="C24" s="197"/>
      <c r="D24" s="98"/>
      <c r="E24" s="197"/>
      <c r="F24" s="197"/>
      <c r="G24" s="197"/>
      <c r="H24" s="198"/>
      <c r="I24" s="197"/>
      <c r="J24" s="197"/>
    </row>
    <row r="25" spans="1:10" ht="21.75" thickBot="1" x14ac:dyDescent="0.4">
      <c r="A25" s="199"/>
      <c r="B25" s="121" t="s">
        <v>179</v>
      </c>
      <c r="C25" s="299"/>
      <c r="D25" s="299"/>
      <c r="E25" s="299"/>
      <c r="F25" s="300"/>
      <c r="G25" s="287" t="s">
        <v>178</v>
      </c>
      <c r="H25" s="288"/>
      <c r="I25" s="288"/>
      <c r="J25" s="289"/>
    </row>
    <row r="26" spans="1:10" ht="176.25" customHeight="1" thickBot="1" x14ac:dyDescent="0.35">
      <c r="A26" s="200" t="s">
        <v>207</v>
      </c>
      <c r="B26" s="201" t="s">
        <v>143</v>
      </c>
      <c r="C26" s="201" t="s">
        <v>161</v>
      </c>
      <c r="D26" s="202" t="s">
        <v>169</v>
      </c>
      <c r="E26" s="201" t="s">
        <v>144</v>
      </c>
      <c r="F26" s="203" t="s">
        <v>56</v>
      </c>
      <c r="G26" s="204" t="s">
        <v>148</v>
      </c>
      <c r="H26" s="205" t="s">
        <v>60</v>
      </c>
      <c r="I26" s="206" t="s">
        <v>145</v>
      </c>
      <c r="J26" s="206" t="s">
        <v>57</v>
      </c>
    </row>
    <row r="27" spans="1:10" ht="21.75" thickBot="1" x14ac:dyDescent="0.4">
      <c r="A27" s="207" t="s">
        <v>63</v>
      </c>
      <c r="B27" s="208"/>
      <c r="C27" s="208"/>
      <c r="D27" s="209"/>
      <c r="E27" s="208"/>
      <c r="F27" s="210"/>
      <c r="G27" s="210"/>
      <c r="H27" s="211"/>
      <c r="I27" s="212"/>
      <c r="J27" s="213"/>
    </row>
    <row r="28" spans="1:10" ht="18.75" x14ac:dyDescent="0.3">
      <c r="A28" s="214" t="s">
        <v>208</v>
      </c>
      <c r="B28" s="173">
        <v>0</v>
      </c>
      <c r="C28" s="173">
        <v>0</v>
      </c>
      <c r="D28" s="175">
        <v>0</v>
      </c>
      <c r="E28" s="215">
        <f>(D28/8*C28)</f>
        <v>0</v>
      </c>
      <c r="F28" s="216">
        <f t="shared" ref="F28:F37" si="2">E28*B28</f>
        <v>0</v>
      </c>
      <c r="G28" s="217">
        <v>0</v>
      </c>
      <c r="H28" s="218">
        <v>0</v>
      </c>
      <c r="I28" s="219">
        <f t="shared" ref="I28:I37" si="3">G28*H28</f>
        <v>0</v>
      </c>
      <c r="J28" s="220">
        <f t="shared" ref="J28:J37" si="4">F28+I28</f>
        <v>0</v>
      </c>
    </row>
    <row r="29" spans="1:10" ht="18.75" x14ac:dyDescent="0.3">
      <c r="A29" s="190" t="s">
        <v>209</v>
      </c>
      <c r="B29" s="173">
        <v>0</v>
      </c>
      <c r="C29" s="173">
        <v>0</v>
      </c>
      <c r="D29" s="175">
        <v>0</v>
      </c>
      <c r="E29" s="215">
        <f t="shared" ref="E29:E37" si="5">(D29/8*C29)</f>
        <v>0</v>
      </c>
      <c r="F29" s="216">
        <f t="shared" si="2"/>
        <v>0</v>
      </c>
      <c r="G29" s="221">
        <v>0</v>
      </c>
      <c r="H29" s="218">
        <v>0</v>
      </c>
      <c r="I29" s="222">
        <f t="shared" si="3"/>
        <v>0</v>
      </c>
      <c r="J29" s="223">
        <f t="shared" si="4"/>
        <v>0</v>
      </c>
    </row>
    <row r="30" spans="1:10" ht="18.75" x14ac:dyDescent="0.3">
      <c r="A30" s="190" t="s">
        <v>210</v>
      </c>
      <c r="B30" s="173">
        <v>0</v>
      </c>
      <c r="C30" s="173">
        <v>0</v>
      </c>
      <c r="D30" s="175">
        <v>0</v>
      </c>
      <c r="E30" s="215">
        <f t="shared" si="5"/>
        <v>0</v>
      </c>
      <c r="F30" s="216">
        <f t="shared" si="2"/>
        <v>0</v>
      </c>
      <c r="G30" s="221">
        <v>0</v>
      </c>
      <c r="H30" s="218">
        <v>0</v>
      </c>
      <c r="I30" s="222">
        <f t="shared" si="3"/>
        <v>0</v>
      </c>
      <c r="J30" s="223">
        <f t="shared" si="4"/>
        <v>0</v>
      </c>
    </row>
    <row r="31" spans="1:10" ht="18.75" x14ac:dyDescent="0.3">
      <c r="A31" s="190"/>
      <c r="B31" s="173">
        <v>0</v>
      </c>
      <c r="C31" s="173">
        <v>0</v>
      </c>
      <c r="D31" s="175">
        <v>0</v>
      </c>
      <c r="E31" s="215">
        <f t="shared" si="5"/>
        <v>0</v>
      </c>
      <c r="F31" s="216">
        <f t="shared" si="2"/>
        <v>0</v>
      </c>
      <c r="G31" s="221">
        <v>0</v>
      </c>
      <c r="H31" s="218">
        <v>0</v>
      </c>
      <c r="I31" s="222">
        <f t="shared" si="3"/>
        <v>0</v>
      </c>
      <c r="J31" s="223">
        <f t="shared" si="4"/>
        <v>0</v>
      </c>
    </row>
    <row r="32" spans="1:10" ht="18.75" x14ac:dyDescent="0.3">
      <c r="A32" s="190"/>
      <c r="B32" s="173">
        <v>0</v>
      </c>
      <c r="C32" s="173">
        <v>0</v>
      </c>
      <c r="D32" s="175">
        <v>0</v>
      </c>
      <c r="E32" s="215">
        <f t="shared" si="5"/>
        <v>0</v>
      </c>
      <c r="F32" s="216">
        <f t="shared" si="2"/>
        <v>0</v>
      </c>
      <c r="G32" s="221">
        <v>0</v>
      </c>
      <c r="H32" s="218">
        <v>0</v>
      </c>
      <c r="I32" s="222">
        <f t="shared" si="3"/>
        <v>0</v>
      </c>
      <c r="J32" s="223">
        <f t="shared" si="4"/>
        <v>0</v>
      </c>
    </row>
    <row r="33" spans="1:10" ht="18.75" x14ac:dyDescent="0.3">
      <c r="A33" s="190"/>
      <c r="B33" s="173">
        <v>0</v>
      </c>
      <c r="C33" s="173">
        <v>0</v>
      </c>
      <c r="D33" s="175">
        <v>0</v>
      </c>
      <c r="E33" s="215">
        <f t="shared" si="5"/>
        <v>0</v>
      </c>
      <c r="F33" s="216">
        <f t="shared" si="2"/>
        <v>0</v>
      </c>
      <c r="G33" s="217">
        <v>0</v>
      </c>
      <c r="H33" s="218">
        <v>0</v>
      </c>
      <c r="I33" s="222">
        <f t="shared" si="3"/>
        <v>0</v>
      </c>
      <c r="J33" s="223">
        <f t="shared" si="4"/>
        <v>0</v>
      </c>
    </row>
    <row r="34" spans="1:10" ht="18.75" x14ac:dyDescent="0.3">
      <c r="A34" s="190"/>
      <c r="B34" s="173">
        <v>0</v>
      </c>
      <c r="C34" s="173">
        <v>0</v>
      </c>
      <c r="D34" s="175">
        <v>0</v>
      </c>
      <c r="E34" s="215">
        <f t="shared" si="5"/>
        <v>0</v>
      </c>
      <c r="F34" s="216">
        <f t="shared" si="2"/>
        <v>0</v>
      </c>
      <c r="G34" s="221">
        <v>0</v>
      </c>
      <c r="H34" s="218">
        <v>0</v>
      </c>
      <c r="I34" s="222">
        <f t="shared" si="3"/>
        <v>0</v>
      </c>
      <c r="J34" s="220">
        <f t="shared" si="4"/>
        <v>0</v>
      </c>
    </row>
    <row r="35" spans="1:10" ht="18.75" x14ac:dyDescent="0.3">
      <c r="A35" s="190"/>
      <c r="B35" s="173">
        <v>0</v>
      </c>
      <c r="C35" s="173">
        <v>0</v>
      </c>
      <c r="D35" s="175">
        <v>0</v>
      </c>
      <c r="E35" s="215">
        <f t="shared" si="5"/>
        <v>0</v>
      </c>
      <c r="F35" s="216">
        <f t="shared" si="2"/>
        <v>0</v>
      </c>
      <c r="G35" s="217">
        <v>0</v>
      </c>
      <c r="H35" s="218">
        <v>0</v>
      </c>
      <c r="I35" s="222">
        <f t="shared" si="3"/>
        <v>0</v>
      </c>
      <c r="J35" s="223">
        <f t="shared" si="4"/>
        <v>0</v>
      </c>
    </row>
    <row r="36" spans="1:10" ht="21" customHeight="1" x14ac:dyDescent="0.3">
      <c r="A36" s="190"/>
      <c r="B36" s="173">
        <v>0</v>
      </c>
      <c r="C36" s="173">
        <v>0</v>
      </c>
      <c r="D36" s="175">
        <v>0</v>
      </c>
      <c r="E36" s="215">
        <f t="shared" si="5"/>
        <v>0</v>
      </c>
      <c r="F36" s="216">
        <f t="shared" si="2"/>
        <v>0</v>
      </c>
      <c r="G36" s="221">
        <v>0</v>
      </c>
      <c r="H36" s="218">
        <v>0</v>
      </c>
      <c r="I36" s="222">
        <f t="shared" si="3"/>
        <v>0</v>
      </c>
      <c r="J36" s="223">
        <f t="shared" si="4"/>
        <v>0</v>
      </c>
    </row>
    <row r="37" spans="1:10" ht="19.5" thickBot="1" x14ac:dyDescent="0.35">
      <c r="A37" s="224"/>
      <c r="B37" s="173">
        <v>0</v>
      </c>
      <c r="C37" s="173">
        <v>0</v>
      </c>
      <c r="D37" s="175">
        <v>0</v>
      </c>
      <c r="E37" s="215">
        <f t="shared" si="5"/>
        <v>0</v>
      </c>
      <c r="F37" s="216">
        <f t="shared" si="2"/>
        <v>0</v>
      </c>
      <c r="G37" s="225">
        <v>0</v>
      </c>
      <c r="H37" s="226">
        <v>0</v>
      </c>
      <c r="I37" s="227">
        <f t="shared" si="3"/>
        <v>0</v>
      </c>
      <c r="J37" s="228">
        <f t="shared" si="4"/>
        <v>0</v>
      </c>
    </row>
    <row r="38" spans="1:10" ht="21.75" thickBot="1" x14ac:dyDescent="0.4">
      <c r="A38" s="229" t="s">
        <v>61</v>
      </c>
      <c r="B38" s="230"/>
      <c r="C38" s="230"/>
      <c r="D38" s="231"/>
      <c r="E38" s="232"/>
      <c r="F38" s="233">
        <f>SUM(F28:F37)</f>
        <v>0</v>
      </c>
      <c r="G38" s="292"/>
      <c r="H38" s="293"/>
      <c r="I38" s="234">
        <f>SUM(I28:I37)</f>
        <v>0</v>
      </c>
      <c r="J38" s="235">
        <f>F38+I38</f>
        <v>0</v>
      </c>
    </row>
    <row r="39" spans="1:10" ht="21.75" thickBot="1" x14ac:dyDescent="0.4">
      <c r="A39" s="207" t="s">
        <v>64</v>
      </c>
      <c r="B39" s="208"/>
      <c r="C39" s="208"/>
      <c r="D39" s="209"/>
      <c r="E39" s="236"/>
      <c r="F39" s="236"/>
      <c r="G39" s="208"/>
      <c r="H39" s="237"/>
      <c r="I39" s="208"/>
      <c r="J39" s="238"/>
    </row>
    <row r="40" spans="1:10" ht="18.75" x14ac:dyDescent="0.3">
      <c r="A40" s="214" t="s">
        <v>211</v>
      </c>
      <c r="B40" s="173">
        <v>0</v>
      </c>
      <c r="C40" s="173">
        <v>0</v>
      </c>
      <c r="D40" s="175">
        <v>0</v>
      </c>
      <c r="E40" s="215">
        <f t="shared" ref="E40:E49" si="6">(D40/8*C40)</f>
        <v>0</v>
      </c>
      <c r="F40" s="216">
        <f t="shared" ref="F40:F49" si="7">E40*B40</f>
        <v>0</v>
      </c>
      <c r="G40" s="217">
        <v>0</v>
      </c>
      <c r="H40" s="218">
        <v>0</v>
      </c>
      <c r="I40" s="219">
        <f t="shared" ref="I40:I49" si="8">G40*H40</f>
        <v>0</v>
      </c>
      <c r="J40" s="220">
        <f t="shared" ref="J40:J48" si="9">F40+I40</f>
        <v>0</v>
      </c>
    </row>
    <row r="41" spans="1:10" ht="18.75" x14ac:dyDescent="0.3">
      <c r="A41" s="190" t="s">
        <v>212</v>
      </c>
      <c r="B41" s="173">
        <v>0</v>
      </c>
      <c r="C41" s="173">
        <v>0</v>
      </c>
      <c r="D41" s="175">
        <v>0</v>
      </c>
      <c r="E41" s="215">
        <f t="shared" si="6"/>
        <v>0</v>
      </c>
      <c r="F41" s="216">
        <f t="shared" si="7"/>
        <v>0</v>
      </c>
      <c r="G41" s="221">
        <v>0</v>
      </c>
      <c r="H41" s="218">
        <v>0</v>
      </c>
      <c r="I41" s="222">
        <f t="shared" si="8"/>
        <v>0</v>
      </c>
      <c r="J41" s="223">
        <f t="shared" si="9"/>
        <v>0</v>
      </c>
    </row>
    <row r="42" spans="1:10" ht="18.75" x14ac:dyDescent="0.3">
      <c r="A42" s="190" t="s">
        <v>210</v>
      </c>
      <c r="B42" s="173">
        <v>0</v>
      </c>
      <c r="C42" s="173">
        <v>0</v>
      </c>
      <c r="D42" s="175">
        <v>0</v>
      </c>
      <c r="E42" s="215">
        <f t="shared" si="6"/>
        <v>0</v>
      </c>
      <c r="F42" s="216">
        <f t="shared" si="7"/>
        <v>0</v>
      </c>
      <c r="G42" s="221">
        <v>0</v>
      </c>
      <c r="H42" s="218">
        <v>0</v>
      </c>
      <c r="I42" s="222">
        <f t="shared" si="8"/>
        <v>0</v>
      </c>
      <c r="J42" s="223">
        <f t="shared" si="9"/>
        <v>0</v>
      </c>
    </row>
    <row r="43" spans="1:10" ht="18.75" x14ac:dyDescent="0.3">
      <c r="A43" s="190"/>
      <c r="B43" s="173">
        <v>0</v>
      </c>
      <c r="C43" s="173">
        <v>0</v>
      </c>
      <c r="D43" s="175">
        <v>0</v>
      </c>
      <c r="E43" s="215">
        <f t="shared" si="6"/>
        <v>0</v>
      </c>
      <c r="F43" s="216">
        <f t="shared" si="7"/>
        <v>0</v>
      </c>
      <c r="G43" s="221">
        <v>0</v>
      </c>
      <c r="H43" s="218">
        <v>0</v>
      </c>
      <c r="I43" s="222">
        <f t="shared" si="8"/>
        <v>0</v>
      </c>
      <c r="J43" s="220">
        <f t="shared" si="9"/>
        <v>0</v>
      </c>
    </row>
    <row r="44" spans="1:10" ht="18.75" x14ac:dyDescent="0.3">
      <c r="A44" s="190"/>
      <c r="B44" s="173">
        <v>0</v>
      </c>
      <c r="C44" s="173">
        <v>0</v>
      </c>
      <c r="D44" s="175">
        <v>0</v>
      </c>
      <c r="E44" s="215">
        <f t="shared" si="6"/>
        <v>0</v>
      </c>
      <c r="F44" s="216">
        <f t="shared" si="7"/>
        <v>0</v>
      </c>
      <c r="G44" s="217">
        <v>0</v>
      </c>
      <c r="H44" s="218">
        <v>0</v>
      </c>
      <c r="I44" s="222">
        <f t="shared" si="8"/>
        <v>0</v>
      </c>
      <c r="J44" s="223">
        <f t="shared" si="9"/>
        <v>0</v>
      </c>
    </row>
    <row r="45" spans="1:10" ht="18.75" x14ac:dyDescent="0.3">
      <c r="A45" s="190"/>
      <c r="B45" s="173">
        <v>0</v>
      </c>
      <c r="C45" s="173">
        <v>0</v>
      </c>
      <c r="D45" s="175">
        <v>0</v>
      </c>
      <c r="E45" s="215">
        <f t="shared" si="6"/>
        <v>0</v>
      </c>
      <c r="F45" s="216">
        <f t="shared" si="7"/>
        <v>0</v>
      </c>
      <c r="G45" s="221">
        <v>0</v>
      </c>
      <c r="H45" s="218">
        <v>0</v>
      </c>
      <c r="I45" s="222">
        <f t="shared" si="8"/>
        <v>0</v>
      </c>
      <c r="J45" s="223">
        <f t="shared" si="9"/>
        <v>0</v>
      </c>
    </row>
    <row r="46" spans="1:10" ht="18.75" x14ac:dyDescent="0.3">
      <c r="A46" s="190"/>
      <c r="B46" s="173">
        <v>0</v>
      </c>
      <c r="C46" s="173">
        <v>0</v>
      </c>
      <c r="D46" s="175">
        <v>0</v>
      </c>
      <c r="E46" s="215">
        <f t="shared" si="6"/>
        <v>0</v>
      </c>
      <c r="F46" s="216">
        <f t="shared" si="7"/>
        <v>0</v>
      </c>
      <c r="G46" s="221">
        <v>0</v>
      </c>
      <c r="H46" s="218">
        <v>0</v>
      </c>
      <c r="I46" s="222">
        <f t="shared" si="8"/>
        <v>0</v>
      </c>
      <c r="J46" s="223">
        <f t="shared" si="9"/>
        <v>0</v>
      </c>
    </row>
    <row r="47" spans="1:10" ht="18.75" x14ac:dyDescent="0.3">
      <c r="A47" s="190"/>
      <c r="B47" s="173">
        <v>0</v>
      </c>
      <c r="C47" s="173">
        <v>0</v>
      </c>
      <c r="D47" s="175">
        <v>0</v>
      </c>
      <c r="E47" s="215">
        <f t="shared" si="6"/>
        <v>0</v>
      </c>
      <c r="F47" s="216">
        <f t="shared" si="7"/>
        <v>0</v>
      </c>
      <c r="G47" s="217">
        <v>0</v>
      </c>
      <c r="H47" s="218">
        <v>0</v>
      </c>
      <c r="I47" s="222">
        <f t="shared" si="8"/>
        <v>0</v>
      </c>
      <c r="J47" s="223">
        <f t="shared" si="9"/>
        <v>0</v>
      </c>
    </row>
    <row r="48" spans="1:10" ht="18.75" x14ac:dyDescent="0.3">
      <c r="A48" s="190"/>
      <c r="B48" s="173">
        <v>0</v>
      </c>
      <c r="C48" s="173">
        <v>0</v>
      </c>
      <c r="D48" s="175">
        <v>0</v>
      </c>
      <c r="E48" s="215">
        <f t="shared" si="6"/>
        <v>0</v>
      </c>
      <c r="F48" s="216">
        <f t="shared" si="7"/>
        <v>0</v>
      </c>
      <c r="G48" s="221">
        <v>0</v>
      </c>
      <c r="H48" s="218">
        <v>0</v>
      </c>
      <c r="I48" s="222">
        <f t="shared" si="8"/>
        <v>0</v>
      </c>
      <c r="J48" s="220">
        <f t="shared" si="9"/>
        <v>0</v>
      </c>
    </row>
    <row r="49" spans="1:10" ht="19.5" thickBot="1" x14ac:dyDescent="0.35">
      <c r="A49" s="224"/>
      <c r="B49" s="173">
        <v>0</v>
      </c>
      <c r="C49" s="173">
        <v>0</v>
      </c>
      <c r="D49" s="175">
        <v>0</v>
      </c>
      <c r="E49" s="215">
        <f t="shared" si="6"/>
        <v>0</v>
      </c>
      <c r="F49" s="216">
        <f t="shared" si="7"/>
        <v>0</v>
      </c>
      <c r="G49" s="225">
        <v>0</v>
      </c>
      <c r="H49" s="226">
        <v>0</v>
      </c>
      <c r="I49" s="227">
        <f t="shared" si="8"/>
        <v>0</v>
      </c>
      <c r="J49" s="239">
        <f>F49+I49</f>
        <v>0</v>
      </c>
    </row>
    <row r="50" spans="1:10" ht="21.75" thickBot="1" x14ac:dyDescent="0.4">
      <c r="A50" s="290" t="s">
        <v>62</v>
      </c>
      <c r="B50" s="291"/>
      <c r="C50" s="291"/>
      <c r="D50" s="291"/>
      <c r="E50" s="291"/>
      <c r="F50" s="233">
        <f>SUM(F40:F49)</f>
        <v>0</v>
      </c>
      <c r="G50" s="294"/>
      <c r="H50" s="295"/>
      <c r="I50" s="240">
        <f>SUM(I40:I49)</f>
        <v>0</v>
      </c>
      <c r="J50" s="241">
        <f>F50+I50</f>
        <v>0</v>
      </c>
    </row>
    <row r="51" spans="1:10" ht="21.75" thickBot="1" x14ac:dyDescent="0.4">
      <c r="A51" s="207" t="s">
        <v>149</v>
      </c>
      <c r="B51" s="208"/>
      <c r="C51" s="208"/>
      <c r="D51" s="209"/>
      <c r="E51" s="208"/>
      <c r="F51" s="208"/>
      <c r="G51" s="208"/>
      <c r="H51" s="237"/>
      <c r="I51" s="208"/>
      <c r="J51" s="238"/>
    </row>
    <row r="52" spans="1:10" ht="18.75" x14ac:dyDescent="0.3">
      <c r="A52" s="242" t="s">
        <v>213</v>
      </c>
      <c r="B52" s="173">
        <v>0</v>
      </c>
      <c r="C52" s="173">
        <v>0</v>
      </c>
      <c r="D52" s="175">
        <v>0</v>
      </c>
      <c r="E52" s="215">
        <f>(D52/8*C52)</f>
        <v>0</v>
      </c>
      <c r="F52" s="216">
        <f>E52*B52</f>
        <v>0</v>
      </c>
      <c r="G52" s="243">
        <v>0</v>
      </c>
      <c r="H52" s="244">
        <v>0</v>
      </c>
      <c r="I52" s="219">
        <f t="shared" ref="I52:I58" si="10">G52*H52</f>
        <v>0</v>
      </c>
      <c r="J52" s="220">
        <f>F52+I52</f>
        <v>0</v>
      </c>
    </row>
    <row r="53" spans="1:10" ht="18.75" x14ac:dyDescent="0.3">
      <c r="A53" s="242" t="s">
        <v>214</v>
      </c>
      <c r="B53" s="173">
        <v>0</v>
      </c>
      <c r="C53" s="173">
        <v>0</v>
      </c>
      <c r="D53" s="175">
        <v>0</v>
      </c>
      <c r="E53" s="215">
        <f t="shared" ref="E53:E67" si="11">(D53/8*C53)</f>
        <v>0</v>
      </c>
      <c r="F53" s="216">
        <f t="shared" ref="F53:F67" si="12">E53*B53</f>
        <v>0</v>
      </c>
      <c r="G53" s="221">
        <v>0</v>
      </c>
      <c r="H53" s="218">
        <v>0</v>
      </c>
      <c r="I53" s="222">
        <f t="shared" si="10"/>
        <v>0</v>
      </c>
      <c r="J53" s="223">
        <f t="shared" ref="J53:J58" si="13">F53+I53</f>
        <v>0</v>
      </c>
    </row>
    <row r="54" spans="1:10" ht="18.75" x14ac:dyDescent="0.3">
      <c r="A54" s="242" t="s">
        <v>215</v>
      </c>
      <c r="B54" s="173">
        <v>0</v>
      </c>
      <c r="C54" s="173">
        <v>0</v>
      </c>
      <c r="D54" s="175">
        <v>0</v>
      </c>
      <c r="E54" s="215">
        <f t="shared" si="11"/>
        <v>0</v>
      </c>
      <c r="F54" s="216">
        <f t="shared" si="12"/>
        <v>0</v>
      </c>
      <c r="G54" s="221">
        <v>0</v>
      </c>
      <c r="H54" s="218">
        <v>0</v>
      </c>
      <c r="I54" s="222">
        <f t="shared" si="10"/>
        <v>0</v>
      </c>
      <c r="J54" s="223">
        <f t="shared" si="13"/>
        <v>0</v>
      </c>
    </row>
    <row r="55" spans="1:10" ht="18.75" x14ac:dyDescent="0.3">
      <c r="A55" s="190"/>
      <c r="B55" s="173">
        <v>0</v>
      </c>
      <c r="C55" s="173">
        <v>0</v>
      </c>
      <c r="D55" s="175">
        <v>0</v>
      </c>
      <c r="E55" s="215">
        <f t="shared" si="11"/>
        <v>0</v>
      </c>
      <c r="F55" s="216">
        <f t="shared" si="12"/>
        <v>0</v>
      </c>
      <c r="G55" s="221">
        <v>0</v>
      </c>
      <c r="H55" s="218">
        <v>0</v>
      </c>
      <c r="I55" s="222">
        <f t="shared" si="10"/>
        <v>0</v>
      </c>
      <c r="J55" s="223">
        <f t="shared" si="13"/>
        <v>0</v>
      </c>
    </row>
    <row r="56" spans="1:10" ht="18.75" x14ac:dyDescent="0.3">
      <c r="A56" s="190"/>
      <c r="B56" s="173">
        <v>0</v>
      </c>
      <c r="C56" s="173">
        <v>0</v>
      </c>
      <c r="D56" s="175">
        <v>0</v>
      </c>
      <c r="E56" s="215">
        <f t="shared" si="11"/>
        <v>0</v>
      </c>
      <c r="F56" s="216">
        <f t="shared" si="12"/>
        <v>0</v>
      </c>
      <c r="G56" s="217">
        <v>0</v>
      </c>
      <c r="H56" s="218">
        <v>0</v>
      </c>
      <c r="I56" s="222">
        <f t="shared" si="10"/>
        <v>0</v>
      </c>
      <c r="J56" s="223">
        <f t="shared" si="13"/>
        <v>0</v>
      </c>
    </row>
    <row r="57" spans="1:10" ht="18.75" x14ac:dyDescent="0.3">
      <c r="A57" s="190"/>
      <c r="B57" s="173">
        <v>0</v>
      </c>
      <c r="C57" s="173">
        <v>0</v>
      </c>
      <c r="D57" s="175">
        <v>0</v>
      </c>
      <c r="E57" s="215">
        <f t="shared" si="11"/>
        <v>0</v>
      </c>
      <c r="F57" s="216">
        <f t="shared" si="12"/>
        <v>0</v>
      </c>
      <c r="G57" s="221">
        <v>0</v>
      </c>
      <c r="H57" s="218">
        <v>0</v>
      </c>
      <c r="I57" s="222">
        <f t="shared" si="10"/>
        <v>0</v>
      </c>
      <c r="J57" s="223">
        <f t="shared" si="13"/>
        <v>0</v>
      </c>
    </row>
    <row r="58" spans="1:10" ht="18.75" x14ac:dyDescent="0.3">
      <c r="A58" s="190"/>
      <c r="B58" s="173">
        <v>0</v>
      </c>
      <c r="C58" s="173">
        <v>0</v>
      </c>
      <c r="D58" s="175">
        <v>0</v>
      </c>
      <c r="E58" s="215">
        <f t="shared" si="11"/>
        <v>0</v>
      </c>
      <c r="F58" s="216">
        <f t="shared" si="12"/>
        <v>0</v>
      </c>
      <c r="G58" s="221">
        <v>0</v>
      </c>
      <c r="H58" s="218">
        <v>0</v>
      </c>
      <c r="I58" s="222">
        <f t="shared" si="10"/>
        <v>0</v>
      </c>
      <c r="J58" s="223">
        <f t="shared" si="13"/>
        <v>0</v>
      </c>
    </row>
    <row r="59" spans="1:10" ht="18.75" x14ac:dyDescent="0.3">
      <c r="A59" s="190"/>
      <c r="B59" s="173">
        <v>0</v>
      </c>
      <c r="C59" s="173">
        <v>0</v>
      </c>
      <c r="D59" s="175">
        <v>0</v>
      </c>
      <c r="E59" s="215">
        <f t="shared" si="11"/>
        <v>0</v>
      </c>
      <c r="F59" s="216">
        <f t="shared" si="12"/>
        <v>0</v>
      </c>
      <c r="G59" s="221">
        <v>0</v>
      </c>
      <c r="H59" s="218">
        <v>0</v>
      </c>
      <c r="I59" s="222">
        <f t="shared" ref="I59:I67" si="14">G59*H59</f>
        <v>0</v>
      </c>
      <c r="J59" s="223">
        <f t="shared" ref="J59:J67" si="15">F59+I59</f>
        <v>0</v>
      </c>
    </row>
    <row r="60" spans="1:10" ht="18.75" x14ac:dyDescent="0.3">
      <c r="A60" s="190"/>
      <c r="B60" s="173">
        <v>0</v>
      </c>
      <c r="C60" s="173">
        <v>0</v>
      </c>
      <c r="D60" s="175">
        <v>0</v>
      </c>
      <c r="E60" s="215">
        <f t="shared" si="11"/>
        <v>0</v>
      </c>
      <c r="F60" s="216">
        <f t="shared" si="12"/>
        <v>0</v>
      </c>
      <c r="G60" s="217">
        <v>0</v>
      </c>
      <c r="H60" s="218">
        <v>0</v>
      </c>
      <c r="I60" s="222">
        <f t="shared" si="14"/>
        <v>0</v>
      </c>
      <c r="J60" s="223">
        <f t="shared" si="15"/>
        <v>0</v>
      </c>
    </row>
    <row r="61" spans="1:10" ht="18.75" x14ac:dyDescent="0.3">
      <c r="A61" s="190"/>
      <c r="B61" s="173">
        <v>0</v>
      </c>
      <c r="C61" s="173">
        <v>0</v>
      </c>
      <c r="D61" s="175">
        <v>0</v>
      </c>
      <c r="E61" s="215">
        <f t="shared" si="11"/>
        <v>0</v>
      </c>
      <c r="F61" s="216">
        <f t="shared" si="12"/>
        <v>0</v>
      </c>
      <c r="G61" s="221">
        <v>0</v>
      </c>
      <c r="H61" s="218">
        <v>0</v>
      </c>
      <c r="I61" s="222">
        <f t="shared" si="14"/>
        <v>0</v>
      </c>
      <c r="J61" s="220">
        <f t="shared" si="15"/>
        <v>0</v>
      </c>
    </row>
    <row r="62" spans="1:10" ht="18.75" x14ac:dyDescent="0.3">
      <c r="A62" s="190"/>
      <c r="B62" s="173">
        <v>0</v>
      </c>
      <c r="C62" s="173">
        <v>0</v>
      </c>
      <c r="D62" s="175">
        <v>0</v>
      </c>
      <c r="E62" s="215">
        <f t="shared" si="11"/>
        <v>0</v>
      </c>
      <c r="F62" s="216">
        <f t="shared" si="12"/>
        <v>0</v>
      </c>
      <c r="G62" s="221">
        <v>0</v>
      </c>
      <c r="H62" s="218">
        <v>0</v>
      </c>
      <c r="I62" s="222">
        <f t="shared" si="14"/>
        <v>0</v>
      </c>
      <c r="J62" s="223">
        <f>F62+I62</f>
        <v>0</v>
      </c>
    </row>
    <row r="63" spans="1:10" ht="18.75" x14ac:dyDescent="0.3">
      <c r="A63" s="190"/>
      <c r="B63" s="173">
        <v>0</v>
      </c>
      <c r="C63" s="173">
        <v>0</v>
      </c>
      <c r="D63" s="175">
        <v>0</v>
      </c>
      <c r="E63" s="215">
        <f t="shared" si="11"/>
        <v>0</v>
      </c>
      <c r="F63" s="216">
        <f t="shared" si="12"/>
        <v>0</v>
      </c>
      <c r="G63" s="221">
        <v>0</v>
      </c>
      <c r="H63" s="218">
        <v>0</v>
      </c>
      <c r="I63" s="222">
        <f t="shared" si="14"/>
        <v>0</v>
      </c>
      <c r="J63" s="223">
        <f t="shared" si="15"/>
        <v>0</v>
      </c>
    </row>
    <row r="64" spans="1:10" ht="18.75" x14ac:dyDescent="0.3">
      <c r="A64" s="190"/>
      <c r="B64" s="173">
        <v>0</v>
      </c>
      <c r="C64" s="173">
        <v>0</v>
      </c>
      <c r="D64" s="175">
        <v>0</v>
      </c>
      <c r="E64" s="215">
        <f t="shared" si="11"/>
        <v>0</v>
      </c>
      <c r="F64" s="216">
        <f t="shared" si="12"/>
        <v>0</v>
      </c>
      <c r="G64" s="217">
        <v>0</v>
      </c>
      <c r="H64" s="218">
        <v>0</v>
      </c>
      <c r="I64" s="222">
        <f t="shared" si="14"/>
        <v>0</v>
      </c>
      <c r="J64" s="220">
        <f t="shared" si="15"/>
        <v>0</v>
      </c>
    </row>
    <row r="65" spans="1:10" ht="18.75" x14ac:dyDescent="0.3">
      <c r="A65" s="190"/>
      <c r="B65" s="173">
        <v>0</v>
      </c>
      <c r="C65" s="173">
        <v>0</v>
      </c>
      <c r="D65" s="175">
        <v>0</v>
      </c>
      <c r="E65" s="215">
        <f t="shared" si="11"/>
        <v>0</v>
      </c>
      <c r="F65" s="216">
        <f t="shared" si="12"/>
        <v>0</v>
      </c>
      <c r="G65" s="221">
        <v>0</v>
      </c>
      <c r="H65" s="218">
        <v>0</v>
      </c>
      <c r="I65" s="222">
        <f t="shared" si="14"/>
        <v>0</v>
      </c>
      <c r="J65" s="223">
        <f t="shared" si="15"/>
        <v>0</v>
      </c>
    </row>
    <row r="66" spans="1:10" ht="18.75" x14ac:dyDescent="0.3">
      <c r="A66" s="190"/>
      <c r="B66" s="173">
        <v>0</v>
      </c>
      <c r="C66" s="173">
        <v>0</v>
      </c>
      <c r="D66" s="175">
        <v>0</v>
      </c>
      <c r="E66" s="215">
        <f t="shared" si="11"/>
        <v>0</v>
      </c>
      <c r="F66" s="216">
        <f t="shared" si="12"/>
        <v>0</v>
      </c>
      <c r="G66" s="221">
        <v>0</v>
      </c>
      <c r="H66" s="218">
        <v>0</v>
      </c>
      <c r="I66" s="222">
        <f t="shared" si="14"/>
        <v>0</v>
      </c>
      <c r="J66" s="223">
        <f t="shared" si="15"/>
        <v>0</v>
      </c>
    </row>
    <row r="67" spans="1:10" ht="19.5" thickBot="1" x14ac:dyDescent="0.35">
      <c r="A67" s="190"/>
      <c r="B67" s="173">
        <v>0</v>
      </c>
      <c r="C67" s="173">
        <v>0</v>
      </c>
      <c r="D67" s="175">
        <v>0</v>
      </c>
      <c r="E67" s="215">
        <f t="shared" si="11"/>
        <v>0</v>
      </c>
      <c r="F67" s="216">
        <f t="shared" si="12"/>
        <v>0</v>
      </c>
      <c r="G67" s="245">
        <v>0</v>
      </c>
      <c r="H67" s="246">
        <v>0</v>
      </c>
      <c r="I67" s="227">
        <f t="shared" si="14"/>
        <v>0</v>
      </c>
      <c r="J67" s="247">
        <f t="shared" si="15"/>
        <v>0</v>
      </c>
    </row>
    <row r="68" spans="1:10" ht="21.75" thickBot="1" x14ac:dyDescent="0.4">
      <c r="A68" s="290" t="s">
        <v>151</v>
      </c>
      <c r="B68" s="291"/>
      <c r="C68" s="248"/>
      <c r="D68" s="249"/>
      <c r="E68" s="248"/>
      <c r="F68" s="250">
        <f>SUM(F52:F67)</f>
        <v>0</v>
      </c>
      <c r="G68" s="248"/>
      <c r="H68" s="251"/>
      <c r="I68" s="252">
        <f>SUM(I52:I67)</f>
        <v>0</v>
      </c>
      <c r="J68" s="253">
        <f>I68+F68</f>
        <v>0</v>
      </c>
    </row>
    <row r="69" spans="1:10" ht="38.25" thickBot="1" x14ac:dyDescent="0.35">
      <c r="A69" s="192" t="s">
        <v>220</v>
      </c>
      <c r="B69" s="193">
        <f>J50+J38+J68</f>
        <v>0</v>
      </c>
    </row>
    <row r="70" spans="1:10" ht="28.5" customHeight="1" thickBot="1" x14ac:dyDescent="0.35">
      <c r="A70" s="192" t="s">
        <v>69</v>
      </c>
      <c r="B70" s="193">
        <f>B69+B23</f>
        <v>0</v>
      </c>
    </row>
  </sheetData>
  <sheetProtection algorithmName="SHA-512" hashValue="julb4+Jf2o/ezvu7vSl1kxbtuPIibr7LYosUrULsMO1KH6y6THsL0G5masJ1RsbUPFNJffC6Wq2zVjlYfzwOsQ==" saltValue="0+mPIEaNOwgFfzKzUubSzg==" spinCount="100000" sheet="1" formatColumns="0" formatRows="0"/>
  <mergeCells count="7">
    <mergeCell ref="A50:E50"/>
    <mergeCell ref="G38:H38"/>
    <mergeCell ref="G50:H50"/>
    <mergeCell ref="A2:J2"/>
    <mergeCell ref="A68:B68"/>
    <mergeCell ref="G25:J25"/>
    <mergeCell ref="C25:F25"/>
  </mergeCells>
  <phoneticPr fontId="21" type="noConversion"/>
  <pageMargins left="0.7" right="0.7" top="0.78740157499999996" bottom="0.78740157499999996" header="0.3" footer="0.3"/>
  <pageSetup paperSize="9" scale="50" fitToHeight="2" orientation="landscape" r:id="rId1"/>
  <headerFooter>
    <oddHeader>&amp;L&amp;G</oddHeader>
    <oddFooter>&amp;L&amp;8Service Kalkulationstool 2020 Version 1.1 16.01.2020&amp;C&amp;8c/o IG Freie Theaterarbeit 
Gumpendorfer Straße 63B, A - 1060 WIen</oddFooter>
  </headerFooter>
  <rowBreaks count="1" manualBreakCount="1">
    <brk id="38" max="16383" man="1"/>
  </rowBreaks>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44329-80CF-4612-AE2C-2B1E8EF85C82}">
  <sheetPr>
    <pageSetUpPr autoPageBreaks="0"/>
  </sheetPr>
  <dimension ref="A1:F184"/>
  <sheetViews>
    <sheetView tabSelected="1" topLeftCell="A7" zoomScale="115" zoomScaleNormal="115" zoomScaleSheetLayoutView="70" zoomScalePageLayoutView="70" workbookViewId="0">
      <selection activeCell="C28" sqref="C28:D28"/>
    </sheetView>
  </sheetViews>
  <sheetFormatPr baseColWidth="10" defaultColWidth="0" defaultRowHeight="15" zeroHeight="1" x14ac:dyDescent="0.25"/>
  <cols>
    <col min="1" max="1" width="47.85546875" customWidth="1"/>
    <col min="2" max="2" width="33.7109375" customWidth="1"/>
    <col min="3" max="3" width="25.42578125" bestFit="1" customWidth="1"/>
    <col min="4" max="4" width="53.28515625" customWidth="1"/>
    <col min="5" max="5" width="9.42578125" hidden="1" customWidth="1"/>
    <col min="6" max="6" width="8.140625" hidden="1" customWidth="1"/>
    <col min="7" max="16384" width="11.42578125" hidden="1"/>
  </cols>
  <sheetData>
    <row r="1" spans="1:6" ht="15.75" x14ac:dyDescent="0.25">
      <c r="A1" s="1" t="s">
        <v>0</v>
      </c>
      <c r="B1" s="2"/>
      <c r="C1" s="2"/>
      <c r="D1" s="3"/>
      <c r="E1" s="4"/>
      <c r="F1" s="4"/>
    </row>
    <row r="2" spans="1:6" x14ac:dyDescent="0.25"/>
    <row r="3" spans="1:6" ht="18.75" x14ac:dyDescent="0.3">
      <c r="A3" s="307" t="s">
        <v>1</v>
      </c>
      <c r="B3" s="307"/>
      <c r="C3" s="307"/>
      <c r="D3" s="307"/>
      <c r="E3" s="307"/>
      <c r="F3" s="307"/>
    </row>
    <row r="4" spans="1:6" ht="18.75" x14ac:dyDescent="0.3">
      <c r="A4" s="5" t="s">
        <v>152</v>
      </c>
      <c r="B4" s="39" t="s">
        <v>2</v>
      </c>
      <c r="C4" s="6"/>
      <c r="D4" s="6"/>
    </row>
    <row r="5" spans="1:6" x14ac:dyDescent="0.25">
      <c r="A5" s="6" t="s">
        <v>3</v>
      </c>
      <c r="B5" s="39" t="s">
        <v>4</v>
      </c>
      <c r="C5" s="6"/>
      <c r="D5" s="6"/>
    </row>
    <row r="6" spans="1:6" ht="15.75" thickBot="1" x14ac:dyDescent="0.3">
      <c r="A6" s="6" t="s">
        <v>5</v>
      </c>
      <c r="B6" s="39" t="s">
        <v>6</v>
      </c>
      <c r="C6" s="6"/>
      <c r="D6" s="6"/>
    </row>
    <row r="7" spans="1:6" ht="19.5" thickBot="1" x14ac:dyDescent="0.35">
      <c r="A7" s="7" t="s">
        <v>7</v>
      </c>
      <c r="B7" s="13" t="s">
        <v>8</v>
      </c>
      <c r="C7" s="308" t="s">
        <v>9</v>
      </c>
      <c r="D7" s="309"/>
    </row>
    <row r="8" spans="1:6" ht="15.75" x14ac:dyDescent="0.25">
      <c r="A8" s="8" t="s">
        <v>10</v>
      </c>
      <c r="B8" s="15" t="s">
        <v>11</v>
      </c>
      <c r="C8" s="310"/>
      <c r="D8" s="311"/>
    </row>
    <row r="9" spans="1:6" x14ac:dyDescent="0.25">
      <c r="A9" s="27" t="s">
        <v>12</v>
      </c>
      <c r="B9" s="254">
        <v>0</v>
      </c>
      <c r="C9" s="305"/>
      <c r="D9" s="306"/>
    </row>
    <row r="10" spans="1:6" x14ac:dyDescent="0.25">
      <c r="A10" s="67" t="s">
        <v>13</v>
      </c>
      <c r="B10" s="254">
        <v>0</v>
      </c>
      <c r="C10" s="305"/>
      <c r="D10" s="306"/>
    </row>
    <row r="11" spans="1:6" x14ac:dyDescent="0.25">
      <c r="A11" s="67" t="s">
        <v>14</v>
      </c>
      <c r="B11" s="254">
        <v>0</v>
      </c>
      <c r="C11" s="305"/>
      <c r="D11" s="306"/>
    </row>
    <row r="12" spans="1:6" x14ac:dyDescent="0.25">
      <c r="A12" s="67" t="s">
        <v>15</v>
      </c>
      <c r="B12" s="254">
        <v>0</v>
      </c>
      <c r="C12" s="305"/>
      <c r="D12" s="306"/>
    </row>
    <row r="13" spans="1:6" x14ac:dyDescent="0.25">
      <c r="A13" s="67" t="s">
        <v>16</v>
      </c>
      <c r="B13" s="254">
        <v>0</v>
      </c>
      <c r="C13" s="305"/>
      <c r="D13" s="306"/>
    </row>
    <row r="14" spans="1:6" x14ac:dyDescent="0.25">
      <c r="A14" s="67" t="s">
        <v>17</v>
      </c>
      <c r="B14" s="254">
        <v>0</v>
      </c>
      <c r="C14" s="305"/>
      <c r="D14" s="306"/>
    </row>
    <row r="15" spans="1:6" x14ac:dyDescent="0.25">
      <c r="A15" s="67"/>
      <c r="B15" s="254">
        <v>0</v>
      </c>
      <c r="C15" s="305"/>
      <c r="D15" s="306"/>
    </row>
    <row r="16" spans="1:6" x14ac:dyDescent="0.25">
      <c r="A16" s="67"/>
      <c r="B16" s="254">
        <v>0</v>
      </c>
      <c r="C16" s="305"/>
      <c r="D16" s="306"/>
    </row>
    <row r="17" spans="1:4" ht="15.75" thickBot="1" x14ac:dyDescent="0.3">
      <c r="A17" s="68"/>
      <c r="B17" s="254">
        <v>0</v>
      </c>
      <c r="C17" s="305"/>
      <c r="D17" s="306"/>
    </row>
    <row r="18" spans="1:4" ht="16.5" thickBot="1" x14ac:dyDescent="0.3">
      <c r="A18" s="347" t="s">
        <v>18</v>
      </c>
      <c r="B18" s="348">
        <f>SUM(B9:B17)</f>
        <v>0</v>
      </c>
      <c r="C18" s="314"/>
      <c r="D18" s="315"/>
    </row>
    <row r="19" spans="1:4" ht="15.75" x14ac:dyDescent="0.25">
      <c r="A19" s="9" t="s">
        <v>19</v>
      </c>
      <c r="B19" s="255" t="s">
        <v>11</v>
      </c>
      <c r="C19" s="310"/>
      <c r="D19" s="311"/>
    </row>
    <row r="20" spans="1:4" x14ac:dyDescent="0.25">
      <c r="A20" s="11" t="s">
        <v>198</v>
      </c>
      <c r="B20" s="254">
        <v>0</v>
      </c>
      <c r="C20" s="312"/>
      <c r="D20" s="313"/>
    </row>
    <row r="21" spans="1:4" x14ac:dyDescent="0.25">
      <c r="A21" s="126" t="s">
        <v>189</v>
      </c>
      <c r="B21" s="254">
        <v>0</v>
      </c>
      <c r="C21" s="312"/>
      <c r="D21" s="313"/>
    </row>
    <row r="22" spans="1:4" x14ac:dyDescent="0.25">
      <c r="A22" s="126" t="s">
        <v>190</v>
      </c>
      <c r="B22" s="254">
        <v>0</v>
      </c>
      <c r="C22" s="312"/>
      <c r="D22" s="313"/>
    </row>
    <row r="23" spans="1:4" x14ac:dyDescent="0.25">
      <c r="A23" s="14"/>
      <c r="B23" s="254">
        <v>0</v>
      </c>
      <c r="C23" s="312"/>
      <c r="D23" s="313"/>
    </row>
    <row r="24" spans="1:4" x14ac:dyDescent="0.25">
      <c r="A24" s="14"/>
      <c r="B24" s="254">
        <v>0</v>
      </c>
      <c r="C24" s="312"/>
      <c r="D24" s="313"/>
    </row>
    <row r="25" spans="1:4" x14ac:dyDescent="0.25">
      <c r="A25" s="14"/>
      <c r="B25" s="254">
        <v>0</v>
      </c>
      <c r="C25" s="312"/>
      <c r="D25" s="313"/>
    </row>
    <row r="26" spans="1:4" x14ac:dyDescent="0.25">
      <c r="A26" s="14"/>
      <c r="B26" s="254">
        <v>0</v>
      </c>
      <c r="C26" s="312"/>
      <c r="D26" s="313"/>
    </row>
    <row r="27" spans="1:4" x14ac:dyDescent="0.25">
      <c r="A27" s="14"/>
      <c r="B27" s="254">
        <v>0</v>
      </c>
      <c r="C27" s="312"/>
      <c r="D27" s="313"/>
    </row>
    <row r="28" spans="1:4" x14ac:dyDescent="0.25">
      <c r="A28" s="14"/>
      <c r="B28" s="254">
        <v>0</v>
      </c>
      <c r="C28" s="312"/>
      <c r="D28" s="313"/>
    </row>
    <row r="29" spans="1:4" x14ac:dyDescent="0.25">
      <c r="A29" s="14"/>
      <c r="B29" s="254">
        <v>0</v>
      </c>
      <c r="C29" s="312"/>
      <c r="D29" s="313"/>
    </row>
    <row r="30" spans="1:4" x14ac:dyDescent="0.25">
      <c r="A30" s="14"/>
      <c r="B30" s="254">
        <v>0</v>
      </c>
      <c r="C30" s="312"/>
      <c r="D30" s="313"/>
    </row>
    <row r="31" spans="1:4" x14ac:dyDescent="0.25">
      <c r="A31" s="14"/>
      <c r="B31" s="254">
        <v>0</v>
      </c>
      <c r="C31" s="312"/>
      <c r="D31" s="313"/>
    </row>
    <row r="32" spans="1:4" x14ac:dyDescent="0.25">
      <c r="A32" s="14"/>
      <c r="B32" s="254">
        <v>0</v>
      </c>
      <c r="C32" s="312"/>
      <c r="D32" s="313"/>
    </row>
    <row r="33" spans="1:4" ht="15.75" thickBot="1" x14ac:dyDescent="0.3">
      <c r="A33" s="66"/>
      <c r="B33" s="254">
        <v>0</v>
      </c>
      <c r="C33" s="312"/>
      <c r="D33" s="313"/>
    </row>
    <row r="34" spans="1:4" ht="16.5" thickBot="1" x14ac:dyDescent="0.3">
      <c r="A34" s="159" t="s">
        <v>20</v>
      </c>
      <c r="B34" s="256">
        <f>SUM(B20:B33)</f>
        <v>0</v>
      </c>
      <c r="C34" s="312"/>
      <c r="D34" s="313"/>
    </row>
    <row r="35" spans="1:4" ht="19.5" thickBot="1" x14ac:dyDescent="0.35">
      <c r="A35" s="10" t="s">
        <v>21</v>
      </c>
      <c r="B35" s="257">
        <f>SUM(B18,B34)</f>
        <v>0</v>
      </c>
      <c r="C35" s="317"/>
      <c r="D35" s="318"/>
    </row>
    <row r="36" spans="1:4" x14ac:dyDescent="0.25">
      <c r="A36" s="319" t="s">
        <v>22</v>
      </c>
      <c r="B36" s="319"/>
      <c r="C36" s="319"/>
      <c r="D36" s="319"/>
    </row>
    <row r="37" spans="1:4" x14ac:dyDescent="0.25">
      <c r="A37" s="320"/>
      <c r="B37" s="320"/>
      <c r="C37" s="320"/>
      <c r="D37" s="320"/>
    </row>
    <row r="38" spans="1:4" ht="15.75" thickBot="1" x14ac:dyDescent="0.3">
      <c r="A38" s="16"/>
      <c r="B38" s="16"/>
      <c r="C38" s="16"/>
      <c r="D38" s="16"/>
    </row>
    <row r="39" spans="1:4" ht="19.5" thickBot="1" x14ac:dyDescent="0.35">
      <c r="A39" s="7" t="s">
        <v>23</v>
      </c>
      <c r="B39" s="13" t="s">
        <v>8</v>
      </c>
      <c r="C39" s="316" t="s">
        <v>9</v>
      </c>
      <c r="D39" s="308"/>
    </row>
    <row r="40" spans="1:4" ht="47.25" customHeight="1" thickBot="1" x14ac:dyDescent="0.3">
      <c r="A40" s="331" t="s">
        <v>49</v>
      </c>
      <c r="B40" s="332"/>
      <c r="C40" s="332"/>
      <c r="D40" s="333"/>
    </row>
    <row r="41" spans="1:4" ht="16.5" thickBot="1" x14ac:dyDescent="0.3">
      <c r="A41" s="322" t="s">
        <v>30</v>
      </c>
      <c r="B41" s="323"/>
      <c r="C41" s="301"/>
      <c r="D41" s="302"/>
    </row>
    <row r="42" spans="1:4" x14ac:dyDescent="0.25">
      <c r="A42" s="85" t="str">
        <f>'A) PERSONAL ANGESTELLT'!A5</f>
        <v>BEISPIEL Projektleitung</v>
      </c>
      <c r="B42" s="258">
        <f>ROUNDUP('A) PERSONAL ANGESTELLT'!F5,-1)</f>
        <v>0</v>
      </c>
      <c r="C42" s="301"/>
      <c r="D42" s="302"/>
    </row>
    <row r="43" spans="1:4" x14ac:dyDescent="0.25">
      <c r="A43" s="85" t="str">
        <f>'A) PERSONAL ANGESTELLT'!A6</f>
        <v>oder Recherche</v>
      </c>
      <c r="B43" s="259">
        <f>ROUNDUP('A) PERSONAL ANGESTELLT'!F6,-1)</f>
        <v>0</v>
      </c>
      <c r="C43" s="301"/>
      <c r="D43" s="302"/>
    </row>
    <row r="44" spans="1:4" x14ac:dyDescent="0.25">
      <c r="A44" s="85" t="str">
        <f>'A) PERSONAL ANGESTELLT'!A7</f>
        <v>oder Werbung</v>
      </c>
      <c r="B44" s="259">
        <f>ROUNDUP('A) PERSONAL ANGESTELLT'!F7,-1)</f>
        <v>0</v>
      </c>
      <c r="C44" s="301"/>
      <c r="D44" s="302"/>
    </row>
    <row r="45" spans="1:4" x14ac:dyDescent="0.25">
      <c r="A45" s="85">
        <f>'A) PERSONAL ANGESTELLT'!A8</f>
        <v>0</v>
      </c>
      <c r="B45" s="259">
        <f>ROUNDUP('A) PERSONAL ANGESTELLT'!F8,-1)</f>
        <v>0</v>
      </c>
      <c r="C45" s="301"/>
      <c r="D45" s="302"/>
    </row>
    <row r="46" spans="1:4" x14ac:dyDescent="0.25">
      <c r="A46" s="85">
        <f>'A) PERSONAL ANGESTELLT'!A9</f>
        <v>0</v>
      </c>
      <c r="B46" s="259">
        <f>ROUNDUP('A) PERSONAL ANGESTELLT'!F9,-1)</f>
        <v>0</v>
      </c>
      <c r="C46" s="301"/>
      <c r="D46" s="302"/>
    </row>
    <row r="47" spans="1:4" x14ac:dyDescent="0.25">
      <c r="A47" s="85">
        <f>'A) PERSONAL ANGESTELLT'!A10</f>
        <v>0</v>
      </c>
      <c r="B47" s="259">
        <f>ROUNDUP('A) PERSONAL ANGESTELLT'!F10,-1)</f>
        <v>0</v>
      </c>
      <c r="C47" s="301"/>
      <c r="D47" s="302"/>
    </row>
    <row r="48" spans="1:4" x14ac:dyDescent="0.25">
      <c r="A48" s="85">
        <f>'A) PERSONAL ANGESTELLT'!A11</f>
        <v>0</v>
      </c>
      <c r="B48" s="259">
        <f>ROUNDUP('A) PERSONAL ANGESTELLT'!F11,-1)</f>
        <v>0</v>
      </c>
      <c r="C48" s="301"/>
      <c r="D48" s="302"/>
    </row>
    <row r="49" spans="1:4" x14ac:dyDescent="0.25">
      <c r="A49" s="85">
        <f>'A) PERSONAL ANGESTELLT'!A12</f>
        <v>0</v>
      </c>
      <c r="B49" s="259">
        <f>ROUNDUP('A) PERSONAL ANGESTELLT'!F12,-1)</f>
        <v>0</v>
      </c>
      <c r="C49" s="301"/>
      <c r="D49" s="302"/>
    </row>
    <row r="50" spans="1:4" x14ac:dyDescent="0.25">
      <c r="A50" s="85">
        <f>'A) PERSONAL ANGESTELLT'!A13</f>
        <v>0</v>
      </c>
      <c r="B50" s="259">
        <f>ROUNDUP('A) PERSONAL ANGESTELLT'!F13,-1)</f>
        <v>0</v>
      </c>
      <c r="C50" s="303"/>
      <c r="D50" s="304"/>
    </row>
    <row r="51" spans="1:4" x14ac:dyDescent="0.25">
      <c r="A51" s="85">
        <f>'A) PERSONAL ANGESTELLT'!A14</f>
        <v>0</v>
      </c>
      <c r="B51" s="259">
        <f>ROUNDUP('A) PERSONAL ANGESTELLT'!F14,-1)</f>
        <v>0</v>
      </c>
      <c r="C51" s="303"/>
      <c r="D51" s="304"/>
    </row>
    <row r="52" spans="1:4" x14ac:dyDescent="0.25">
      <c r="A52" s="85">
        <f>'A) PERSONAL ANGESTELLT'!A15</f>
        <v>0</v>
      </c>
      <c r="B52" s="259">
        <f>ROUNDUP('A) PERSONAL ANGESTELLT'!F15,-1)</f>
        <v>0</v>
      </c>
      <c r="C52" s="303"/>
      <c r="D52" s="304"/>
    </row>
    <row r="53" spans="1:4" x14ac:dyDescent="0.25">
      <c r="A53" s="85">
        <f>'A) PERSONAL ANGESTELLT'!A16</f>
        <v>0</v>
      </c>
      <c r="B53" s="259">
        <f>ROUNDUP('A) PERSONAL ANGESTELLT'!F16,-1)</f>
        <v>0</v>
      </c>
      <c r="C53" s="303"/>
      <c r="D53" s="304"/>
    </row>
    <row r="54" spans="1:4" x14ac:dyDescent="0.25">
      <c r="A54" s="85">
        <f>'A) PERSONAL ANGESTELLT'!A17</f>
        <v>0</v>
      </c>
      <c r="B54" s="259">
        <f>ROUNDUP('A) PERSONAL ANGESTELLT'!F17,-1)</f>
        <v>0</v>
      </c>
      <c r="C54" s="303"/>
      <c r="D54" s="304"/>
    </row>
    <row r="55" spans="1:4" x14ac:dyDescent="0.25">
      <c r="A55" s="85">
        <f>'A) PERSONAL ANGESTELLT'!A18</f>
        <v>0</v>
      </c>
      <c r="B55" s="259">
        <f>ROUNDUP('A) PERSONAL ANGESTELLT'!F18,-1)</f>
        <v>0</v>
      </c>
      <c r="C55" s="303"/>
      <c r="D55" s="304"/>
    </row>
    <row r="56" spans="1:4" x14ac:dyDescent="0.25">
      <c r="A56" s="85">
        <f>'A) PERSONAL ANGESTELLT'!A19</f>
        <v>0</v>
      </c>
      <c r="B56" s="259">
        <f>ROUNDUP('A) PERSONAL ANGESTELLT'!F19,-1)</f>
        <v>0</v>
      </c>
      <c r="C56" s="303"/>
      <c r="D56" s="304"/>
    </row>
    <row r="57" spans="1:4" x14ac:dyDescent="0.25">
      <c r="A57" s="85">
        <f>'A) PERSONAL ANGESTELLT'!A20</f>
        <v>0</v>
      </c>
      <c r="B57" s="259">
        <f>ROUNDUP('A) PERSONAL ANGESTELLT'!F20,-1)</f>
        <v>0</v>
      </c>
      <c r="C57" s="303"/>
      <c r="D57" s="304"/>
    </row>
    <row r="58" spans="1:4" x14ac:dyDescent="0.25">
      <c r="A58" s="85">
        <f>'A) PERSONAL ANGESTELLT'!A21</f>
        <v>0</v>
      </c>
      <c r="B58" s="259">
        <f>ROUNDUP('A) PERSONAL ANGESTELLT'!F21,-1)</f>
        <v>0</v>
      </c>
      <c r="C58" s="301"/>
      <c r="D58" s="302"/>
    </row>
    <row r="59" spans="1:4" ht="15.75" thickBot="1" x14ac:dyDescent="0.3">
      <c r="A59" s="85">
        <f>'A) PERSONAL ANGESTELLT'!A22</f>
        <v>0</v>
      </c>
      <c r="B59" s="259">
        <f>ROUNDUP('A) PERSONAL ANGESTELLT'!F22,-1)</f>
        <v>0</v>
      </c>
      <c r="C59" s="301"/>
      <c r="D59" s="302"/>
    </row>
    <row r="60" spans="1:4" ht="16.5" thickBot="1" x14ac:dyDescent="0.3">
      <c r="A60" s="324" t="s">
        <v>31</v>
      </c>
      <c r="B60" s="325"/>
      <c r="C60" s="301"/>
      <c r="D60" s="302"/>
    </row>
    <row r="61" spans="1:4" x14ac:dyDescent="0.25">
      <c r="A61" s="85" t="str">
        <f>'B) PERSONAL SELBSTSTÄNDIG'!A5</f>
        <v>BEISPIEL Projektleitung</v>
      </c>
      <c r="B61" s="258">
        <f>ROUNDUP('B) PERSONAL SELBSTSTÄNDIG'!F5,-1)</f>
        <v>0</v>
      </c>
      <c r="C61" s="301"/>
      <c r="D61" s="302"/>
    </row>
    <row r="62" spans="1:4" x14ac:dyDescent="0.25">
      <c r="A62" s="85" t="str">
        <f>'B) PERSONAL SELBSTSTÄNDIG'!A6</f>
        <v>oder Recherche</v>
      </c>
      <c r="B62" s="259">
        <f>ROUNDUP('B) PERSONAL SELBSTSTÄNDIG'!F6,-1)</f>
        <v>0</v>
      </c>
      <c r="C62" s="301"/>
      <c r="D62" s="302"/>
    </row>
    <row r="63" spans="1:4" x14ac:dyDescent="0.25">
      <c r="A63" s="85" t="str">
        <f>'B) PERSONAL SELBSTSTÄNDIG'!A7</f>
        <v>oder Werbung</v>
      </c>
      <c r="B63" s="259">
        <f>ROUNDUP('B) PERSONAL SELBSTSTÄNDIG'!F7,-1)</f>
        <v>0</v>
      </c>
      <c r="C63" s="301"/>
      <c r="D63" s="302"/>
    </row>
    <row r="64" spans="1:4" x14ac:dyDescent="0.25">
      <c r="A64" s="85">
        <f>'B) PERSONAL SELBSTSTÄNDIG'!A8</f>
        <v>0</v>
      </c>
      <c r="B64" s="259">
        <f>ROUNDUP('B) PERSONAL SELBSTSTÄNDIG'!F8,-1)</f>
        <v>0</v>
      </c>
      <c r="C64" s="301"/>
      <c r="D64" s="302"/>
    </row>
    <row r="65" spans="1:4" x14ac:dyDescent="0.25">
      <c r="A65" s="85">
        <f>'B) PERSONAL SELBSTSTÄNDIG'!A9</f>
        <v>0</v>
      </c>
      <c r="B65" s="259">
        <f>ROUNDUP('B) PERSONAL SELBSTSTÄNDIG'!F9,-1)</f>
        <v>0</v>
      </c>
      <c r="C65" s="301"/>
      <c r="D65" s="302"/>
    </row>
    <row r="66" spans="1:4" x14ac:dyDescent="0.25">
      <c r="A66" s="85">
        <f>'B) PERSONAL SELBSTSTÄNDIG'!A10</f>
        <v>0</v>
      </c>
      <c r="B66" s="259">
        <f>ROUNDUP('B) PERSONAL SELBSTSTÄNDIG'!F10,-1)</f>
        <v>0</v>
      </c>
      <c r="C66" s="301"/>
      <c r="D66" s="302"/>
    </row>
    <row r="67" spans="1:4" x14ac:dyDescent="0.25">
      <c r="A67" s="85">
        <f>'B) PERSONAL SELBSTSTÄNDIG'!A11</f>
        <v>0</v>
      </c>
      <c r="B67" s="259">
        <f>ROUNDUP('B) PERSONAL SELBSTSTÄNDIG'!F11,-1)</f>
        <v>0</v>
      </c>
      <c r="C67" s="301"/>
      <c r="D67" s="302"/>
    </row>
    <row r="68" spans="1:4" x14ac:dyDescent="0.25">
      <c r="A68" s="85">
        <f>'B) PERSONAL SELBSTSTÄNDIG'!A12</f>
        <v>0</v>
      </c>
      <c r="B68" s="259">
        <f>ROUNDUP('B) PERSONAL SELBSTSTÄNDIG'!F12,-1)</f>
        <v>0</v>
      </c>
      <c r="C68" s="301"/>
      <c r="D68" s="302"/>
    </row>
    <row r="69" spans="1:4" x14ac:dyDescent="0.25">
      <c r="A69" s="85">
        <f>'B) PERSONAL SELBSTSTÄNDIG'!A13</f>
        <v>0</v>
      </c>
      <c r="B69" s="259">
        <f>ROUNDUP('B) PERSONAL SELBSTSTÄNDIG'!F13,-1)</f>
        <v>0</v>
      </c>
      <c r="C69" s="301"/>
      <c r="D69" s="302"/>
    </row>
    <row r="70" spans="1:4" x14ac:dyDescent="0.25">
      <c r="A70" s="85">
        <f>'B) PERSONAL SELBSTSTÄNDIG'!A14</f>
        <v>0</v>
      </c>
      <c r="B70" s="259">
        <f>ROUNDUP('B) PERSONAL SELBSTSTÄNDIG'!F14,-1)</f>
        <v>0</v>
      </c>
      <c r="C70" s="301"/>
      <c r="D70" s="302"/>
    </row>
    <row r="71" spans="1:4" x14ac:dyDescent="0.25">
      <c r="A71" s="85">
        <f>'B) PERSONAL SELBSTSTÄNDIG'!A15</f>
        <v>0</v>
      </c>
      <c r="B71" s="259">
        <f>ROUNDUP('B) PERSONAL SELBSTSTÄNDIG'!F15,-1)</f>
        <v>0</v>
      </c>
      <c r="C71" s="301"/>
      <c r="D71" s="302"/>
    </row>
    <row r="72" spans="1:4" x14ac:dyDescent="0.25">
      <c r="A72" s="85">
        <f>'B) PERSONAL SELBSTSTÄNDIG'!A16</f>
        <v>0</v>
      </c>
      <c r="B72" s="259">
        <f>ROUNDUP('B) PERSONAL SELBSTSTÄNDIG'!F16,-1)</f>
        <v>0</v>
      </c>
      <c r="C72" s="301"/>
      <c r="D72" s="302"/>
    </row>
    <row r="73" spans="1:4" x14ac:dyDescent="0.25">
      <c r="A73" s="85">
        <f>'B) PERSONAL SELBSTSTÄNDIG'!A17</f>
        <v>0</v>
      </c>
      <c r="B73" s="259">
        <f>ROUNDUP('B) PERSONAL SELBSTSTÄNDIG'!F17,-1)</f>
        <v>0</v>
      </c>
      <c r="C73" s="301"/>
      <c r="D73" s="302"/>
    </row>
    <row r="74" spans="1:4" x14ac:dyDescent="0.25">
      <c r="A74" s="85">
        <f>'B) PERSONAL SELBSTSTÄNDIG'!A18</f>
        <v>0</v>
      </c>
      <c r="B74" s="259">
        <f>ROUNDUP('B) PERSONAL SELBSTSTÄNDIG'!F18,-1)</f>
        <v>0</v>
      </c>
      <c r="C74" s="301"/>
      <c r="D74" s="302"/>
    </row>
    <row r="75" spans="1:4" x14ac:dyDescent="0.25">
      <c r="A75" s="85">
        <f>'B) PERSONAL SELBSTSTÄNDIG'!A19</f>
        <v>0</v>
      </c>
      <c r="B75" s="259">
        <f>ROUNDUP('B) PERSONAL SELBSTSTÄNDIG'!F19,-1)</f>
        <v>0</v>
      </c>
      <c r="C75" s="301"/>
      <c r="D75" s="302"/>
    </row>
    <row r="76" spans="1:4" x14ac:dyDescent="0.25">
      <c r="A76" s="85">
        <f>'B) PERSONAL SELBSTSTÄNDIG'!A20</f>
        <v>0</v>
      </c>
      <c r="B76" s="259">
        <f>ROUNDUP('B) PERSONAL SELBSTSTÄNDIG'!F20,-1)</f>
        <v>0</v>
      </c>
      <c r="C76" s="301"/>
      <c r="D76" s="302"/>
    </row>
    <row r="77" spans="1:4" x14ac:dyDescent="0.25">
      <c r="A77" s="85">
        <f>'B) PERSONAL SELBSTSTÄNDIG'!A21</f>
        <v>0</v>
      </c>
      <c r="B77" s="259">
        <f>ROUNDUP('B) PERSONAL SELBSTSTÄNDIG'!F21,-1)</f>
        <v>0</v>
      </c>
      <c r="C77" s="301"/>
      <c r="D77" s="302"/>
    </row>
    <row r="78" spans="1:4" ht="15.75" thickBot="1" x14ac:dyDescent="0.3">
      <c r="A78" s="85">
        <f>'B) PERSONAL SELBSTSTÄNDIG'!A22</f>
        <v>0</v>
      </c>
      <c r="B78" s="259">
        <f>ROUNDUP('B) PERSONAL SELBSTSTÄNDIG'!F22,-1)</f>
        <v>0</v>
      </c>
      <c r="C78" s="301"/>
      <c r="D78" s="302"/>
    </row>
    <row r="79" spans="1:4" ht="16.5" thickBot="1" x14ac:dyDescent="0.3">
      <c r="A79" s="18" t="s">
        <v>32</v>
      </c>
      <c r="B79" s="334">
        <f>SUM(B42:B59,B61:B78)</f>
        <v>0</v>
      </c>
      <c r="C79" s="335"/>
      <c r="D79" s="336"/>
    </row>
    <row r="80" spans="1:4" ht="19.5" thickBot="1" x14ac:dyDescent="0.35">
      <c r="A80" s="99" t="s">
        <v>47</v>
      </c>
      <c r="B80" s="65" t="s">
        <v>8</v>
      </c>
      <c r="C80" s="326" t="s">
        <v>9</v>
      </c>
      <c r="D80" s="327"/>
    </row>
    <row r="81" spans="1:4" x14ac:dyDescent="0.25">
      <c r="A81" s="160" t="s">
        <v>180</v>
      </c>
      <c r="B81" s="260">
        <v>0</v>
      </c>
      <c r="C81" s="321"/>
      <c r="D81" s="302"/>
    </row>
    <row r="82" spans="1:4" x14ac:dyDescent="0.25">
      <c r="A82" s="161" t="s">
        <v>33</v>
      </c>
      <c r="B82" s="261">
        <v>0</v>
      </c>
      <c r="C82" s="321"/>
      <c r="D82" s="302"/>
    </row>
    <row r="83" spans="1:4" x14ac:dyDescent="0.25">
      <c r="A83" s="161" t="s">
        <v>185</v>
      </c>
      <c r="B83" s="261">
        <v>0</v>
      </c>
      <c r="C83" s="321"/>
      <c r="D83" s="302"/>
    </row>
    <row r="84" spans="1:4" x14ac:dyDescent="0.25">
      <c r="A84" s="161" t="s">
        <v>186</v>
      </c>
      <c r="B84" s="261">
        <v>0</v>
      </c>
      <c r="C84" s="321"/>
      <c r="D84" s="302"/>
    </row>
    <row r="85" spans="1:4" x14ac:dyDescent="0.25">
      <c r="A85" s="161" t="s">
        <v>187</v>
      </c>
      <c r="B85" s="261">
        <v>0</v>
      </c>
      <c r="C85" s="321"/>
      <c r="D85" s="302"/>
    </row>
    <row r="86" spans="1:4" x14ac:dyDescent="0.25">
      <c r="A86" s="161" t="s">
        <v>188</v>
      </c>
      <c r="B86" s="261">
        <v>0</v>
      </c>
      <c r="C86" s="321"/>
      <c r="D86" s="302"/>
    </row>
    <row r="87" spans="1:4" x14ac:dyDescent="0.25">
      <c r="A87" s="161" t="s">
        <v>17</v>
      </c>
      <c r="B87" s="262">
        <v>0</v>
      </c>
      <c r="C87" s="321"/>
      <c r="D87" s="302"/>
    </row>
    <row r="88" spans="1:4" x14ac:dyDescent="0.25">
      <c r="A88" s="14"/>
      <c r="B88" s="262">
        <v>0</v>
      </c>
      <c r="C88" s="321"/>
      <c r="D88" s="302"/>
    </row>
    <row r="89" spans="1:4" x14ac:dyDescent="0.25">
      <c r="A89" s="14"/>
      <c r="B89" s="262">
        <v>0</v>
      </c>
      <c r="C89" s="321"/>
      <c r="D89" s="302"/>
    </row>
    <row r="90" spans="1:4" x14ac:dyDescent="0.25">
      <c r="A90" s="14"/>
      <c r="B90" s="262">
        <v>0</v>
      </c>
      <c r="C90" s="321"/>
      <c r="D90" s="302"/>
    </row>
    <row r="91" spans="1:4" x14ac:dyDescent="0.25">
      <c r="A91" s="14"/>
      <c r="B91" s="262">
        <v>0</v>
      </c>
      <c r="C91" s="321"/>
      <c r="D91" s="302"/>
    </row>
    <row r="92" spans="1:4" x14ac:dyDescent="0.25">
      <c r="A92" s="14"/>
      <c r="B92" s="262">
        <v>0</v>
      </c>
      <c r="C92" s="321"/>
      <c r="D92" s="302"/>
    </row>
    <row r="93" spans="1:4" x14ac:dyDescent="0.25">
      <c r="A93" s="14"/>
      <c r="B93" s="262">
        <v>0</v>
      </c>
      <c r="C93" s="321"/>
      <c r="D93" s="302"/>
    </row>
    <row r="94" spans="1:4" x14ac:dyDescent="0.25">
      <c r="A94" s="14"/>
      <c r="B94" s="262">
        <v>0</v>
      </c>
      <c r="C94" s="321"/>
      <c r="D94" s="302"/>
    </row>
    <row r="95" spans="1:4" x14ac:dyDescent="0.25">
      <c r="A95" s="14"/>
      <c r="B95" s="262">
        <v>0</v>
      </c>
      <c r="C95" s="321"/>
      <c r="D95" s="302"/>
    </row>
    <row r="96" spans="1:4" x14ac:dyDescent="0.25">
      <c r="A96" s="14"/>
      <c r="B96" s="262">
        <v>0</v>
      </c>
      <c r="C96" s="321"/>
      <c r="D96" s="302"/>
    </row>
    <row r="97" spans="1:4" x14ac:dyDescent="0.25">
      <c r="A97" s="14"/>
      <c r="B97" s="262">
        <v>0</v>
      </c>
      <c r="C97" s="321"/>
      <c r="D97" s="302"/>
    </row>
    <row r="98" spans="1:4" x14ac:dyDescent="0.25">
      <c r="A98" s="14"/>
      <c r="B98" s="262">
        <v>0</v>
      </c>
      <c r="C98" s="321"/>
      <c r="D98" s="302"/>
    </row>
    <row r="99" spans="1:4" x14ac:dyDescent="0.25">
      <c r="A99" s="14"/>
      <c r="B99" s="262">
        <v>0</v>
      </c>
      <c r="C99" s="321"/>
      <c r="D99" s="302"/>
    </row>
    <row r="100" spans="1:4" x14ac:dyDescent="0.25">
      <c r="A100" s="14"/>
      <c r="B100" s="262">
        <v>0</v>
      </c>
      <c r="C100" s="321"/>
      <c r="D100" s="302"/>
    </row>
    <row r="101" spans="1:4" x14ac:dyDescent="0.25">
      <c r="A101" s="14"/>
      <c r="B101" s="262">
        <v>0</v>
      </c>
      <c r="C101" s="321"/>
      <c r="D101" s="302"/>
    </row>
    <row r="102" spans="1:4" x14ac:dyDescent="0.25">
      <c r="A102" s="14"/>
      <c r="B102" s="262">
        <v>0</v>
      </c>
      <c r="C102" s="321"/>
      <c r="D102" s="302"/>
    </row>
    <row r="103" spans="1:4" x14ac:dyDescent="0.25">
      <c r="A103" s="14"/>
      <c r="B103" s="262">
        <v>0</v>
      </c>
      <c r="C103" s="321"/>
      <c r="D103" s="302"/>
    </row>
    <row r="104" spans="1:4" x14ac:dyDescent="0.25">
      <c r="A104" s="14"/>
      <c r="B104" s="262">
        <v>0</v>
      </c>
      <c r="C104" s="321"/>
      <c r="D104" s="302"/>
    </row>
    <row r="105" spans="1:4" ht="15.75" thickBot="1" x14ac:dyDescent="0.3">
      <c r="A105" s="14"/>
      <c r="B105" s="263">
        <v>0</v>
      </c>
      <c r="C105" s="301"/>
      <c r="D105" s="302"/>
    </row>
    <row r="106" spans="1:4" ht="16.5" thickBot="1" x14ac:dyDescent="0.3">
      <c r="A106" s="19" t="s">
        <v>48</v>
      </c>
      <c r="B106" s="337">
        <f>SUM(B81:B105)</f>
        <v>0</v>
      </c>
      <c r="C106" s="338"/>
      <c r="D106" s="338"/>
    </row>
    <row r="107" spans="1:4" ht="25.5" customHeight="1" thickBot="1" x14ac:dyDescent="0.3">
      <c r="A107" s="20" t="s">
        <v>46</v>
      </c>
      <c r="B107" s="339">
        <f>B106+B79</f>
        <v>0</v>
      </c>
      <c r="C107" s="340"/>
      <c r="D107" s="340"/>
    </row>
    <row r="108" spans="1:4" ht="25.5" customHeight="1" thickBot="1" x14ac:dyDescent="0.3">
      <c r="A108" s="341"/>
      <c r="B108" s="341"/>
      <c r="C108" s="341"/>
      <c r="D108" s="341"/>
    </row>
    <row r="109" spans="1:4" ht="47.25" customHeight="1" thickBot="1" x14ac:dyDescent="0.3">
      <c r="A109" s="328" t="s">
        <v>50</v>
      </c>
      <c r="B109" s="329"/>
      <c r="C109" s="329"/>
      <c r="D109" s="330"/>
    </row>
    <row r="110" spans="1:4" ht="19.5" thickBot="1" x14ac:dyDescent="0.35">
      <c r="A110" s="41" t="s">
        <v>23</v>
      </c>
      <c r="B110" s="41" t="s">
        <v>8</v>
      </c>
      <c r="C110" s="326" t="s">
        <v>9</v>
      </c>
      <c r="D110" s="327"/>
    </row>
    <row r="111" spans="1:4" ht="16.5" thickBot="1" x14ac:dyDescent="0.3">
      <c r="A111" s="322" t="s">
        <v>30</v>
      </c>
      <c r="B111" s="323"/>
      <c r="C111" s="301"/>
      <c r="D111" s="302"/>
    </row>
    <row r="112" spans="1:4" x14ac:dyDescent="0.25">
      <c r="A112" s="69" t="s">
        <v>146</v>
      </c>
      <c r="B112" s="258">
        <f>ROUNDUP('A) PERSONAL ANGESTELLT'!J38,-1)</f>
        <v>0</v>
      </c>
      <c r="C112" s="321"/>
      <c r="D112" s="302"/>
    </row>
    <row r="113" spans="1:4" x14ac:dyDescent="0.25">
      <c r="A113" s="69" t="s">
        <v>147</v>
      </c>
      <c r="B113" s="259">
        <f>ROUNDUP('A) PERSONAL ANGESTELLT'!J50,-1)</f>
        <v>0</v>
      </c>
      <c r="C113" s="321"/>
      <c r="D113" s="302"/>
    </row>
    <row r="114" spans="1:4" x14ac:dyDescent="0.25">
      <c r="A114" s="85" t="str">
        <f>'A) PERSONAL ANGESTELLT'!A52</f>
        <v>BEISPIEL Künstlerische Leitung</v>
      </c>
      <c r="B114" s="259">
        <f>ROUNDUP('A) PERSONAL ANGESTELLT'!J52,-1)</f>
        <v>0</v>
      </c>
      <c r="C114" s="321"/>
      <c r="D114" s="302"/>
    </row>
    <row r="115" spans="1:4" x14ac:dyDescent="0.25">
      <c r="A115" s="85" t="str">
        <f>'A) PERSONAL ANGESTELLT'!A53</f>
        <v>oder Regie</v>
      </c>
      <c r="B115" s="259">
        <f>ROUNDUP('A) PERSONAL ANGESTELLT'!J53,-1)</f>
        <v>0</v>
      </c>
      <c r="C115" s="321"/>
      <c r="D115" s="302"/>
    </row>
    <row r="116" spans="1:4" x14ac:dyDescent="0.25">
      <c r="A116" s="85" t="str">
        <f>'A) PERSONAL ANGESTELLT'!A54</f>
        <v>oder Choreographie</v>
      </c>
      <c r="B116" s="259">
        <f>ROUNDUP('A) PERSONAL ANGESTELLT'!J54,-1)</f>
        <v>0</v>
      </c>
      <c r="C116" s="321"/>
      <c r="D116" s="302"/>
    </row>
    <row r="117" spans="1:4" x14ac:dyDescent="0.25">
      <c r="A117" s="85">
        <f>'A) PERSONAL ANGESTELLT'!A55</f>
        <v>0</v>
      </c>
      <c r="B117" s="259">
        <f>ROUNDUP('A) PERSONAL ANGESTELLT'!J55,-1)</f>
        <v>0</v>
      </c>
      <c r="C117" s="321"/>
      <c r="D117" s="302"/>
    </row>
    <row r="118" spans="1:4" x14ac:dyDescent="0.25">
      <c r="A118" s="85">
        <f>'A) PERSONAL ANGESTELLT'!A56</f>
        <v>0</v>
      </c>
      <c r="B118" s="259">
        <f>ROUNDUP('A) PERSONAL ANGESTELLT'!J56,-1)</f>
        <v>0</v>
      </c>
      <c r="C118" s="321"/>
      <c r="D118" s="302"/>
    </row>
    <row r="119" spans="1:4" x14ac:dyDescent="0.25">
      <c r="A119" s="85">
        <f>'A) PERSONAL ANGESTELLT'!A57</f>
        <v>0</v>
      </c>
      <c r="B119" s="259">
        <f>ROUNDUP('A) PERSONAL ANGESTELLT'!J57,-1)</f>
        <v>0</v>
      </c>
      <c r="C119" s="321"/>
      <c r="D119" s="302"/>
    </row>
    <row r="120" spans="1:4" x14ac:dyDescent="0.25">
      <c r="A120" s="85">
        <f>'A) PERSONAL ANGESTELLT'!A58</f>
        <v>0</v>
      </c>
      <c r="B120" s="259">
        <f>ROUNDUP('A) PERSONAL ANGESTELLT'!J58,-1)</f>
        <v>0</v>
      </c>
      <c r="C120" s="321"/>
      <c r="D120" s="302"/>
    </row>
    <row r="121" spans="1:4" x14ac:dyDescent="0.25">
      <c r="A121" s="85">
        <f>'A) PERSONAL ANGESTELLT'!A59</f>
        <v>0</v>
      </c>
      <c r="B121" s="259">
        <f>ROUNDUP('A) PERSONAL ANGESTELLT'!J59,-1)</f>
        <v>0</v>
      </c>
      <c r="C121" s="321"/>
      <c r="D121" s="302"/>
    </row>
    <row r="122" spans="1:4" x14ac:dyDescent="0.25">
      <c r="A122" s="85">
        <f>'A) PERSONAL ANGESTELLT'!A60</f>
        <v>0</v>
      </c>
      <c r="B122" s="259">
        <f>ROUNDUP('A) PERSONAL ANGESTELLT'!J60,-1)</f>
        <v>0</v>
      </c>
      <c r="C122" s="321"/>
      <c r="D122" s="302"/>
    </row>
    <row r="123" spans="1:4" x14ac:dyDescent="0.25">
      <c r="A123" s="85">
        <f>'A) PERSONAL ANGESTELLT'!A61</f>
        <v>0</v>
      </c>
      <c r="B123" s="259">
        <f>ROUNDUP('A) PERSONAL ANGESTELLT'!J61,-1)</f>
        <v>0</v>
      </c>
      <c r="C123" s="321"/>
      <c r="D123" s="302"/>
    </row>
    <row r="124" spans="1:4" x14ac:dyDescent="0.25">
      <c r="A124" s="85">
        <f>'A) PERSONAL ANGESTELLT'!A62</f>
        <v>0</v>
      </c>
      <c r="B124" s="259">
        <f>ROUNDUP('A) PERSONAL ANGESTELLT'!J62,-1)</f>
        <v>0</v>
      </c>
      <c r="C124" s="321"/>
      <c r="D124" s="302"/>
    </row>
    <row r="125" spans="1:4" x14ac:dyDescent="0.25">
      <c r="A125" s="85">
        <f>'A) PERSONAL ANGESTELLT'!A63</f>
        <v>0</v>
      </c>
      <c r="B125" s="259">
        <f>ROUNDUP('A) PERSONAL ANGESTELLT'!J63,-1)</f>
        <v>0</v>
      </c>
      <c r="C125" s="321"/>
      <c r="D125" s="302"/>
    </row>
    <row r="126" spans="1:4" x14ac:dyDescent="0.25">
      <c r="A126" s="85">
        <f>'A) PERSONAL ANGESTELLT'!A64</f>
        <v>0</v>
      </c>
      <c r="B126" s="259">
        <f>ROUNDUP('A) PERSONAL ANGESTELLT'!J64,-1)</f>
        <v>0</v>
      </c>
      <c r="C126" s="321"/>
      <c r="D126" s="302"/>
    </row>
    <row r="127" spans="1:4" x14ac:dyDescent="0.25">
      <c r="A127" s="85">
        <f>'A) PERSONAL ANGESTELLT'!A65</f>
        <v>0</v>
      </c>
      <c r="B127" s="259">
        <f>ROUNDUP('A) PERSONAL ANGESTELLT'!J65,-1)</f>
        <v>0</v>
      </c>
      <c r="C127" s="321"/>
      <c r="D127" s="302"/>
    </row>
    <row r="128" spans="1:4" x14ac:dyDescent="0.25">
      <c r="A128" s="85">
        <f>'A) PERSONAL ANGESTELLT'!A66</f>
        <v>0</v>
      </c>
      <c r="B128" s="259">
        <f>ROUNDUP('A) PERSONAL ANGESTELLT'!J66,-1)</f>
        <v>0</v>
      </c>
      <c r="C128" s="321"/>
      <c r="D128" s="302"/>
    </row>
    <row r="129" spans="1:4" ht="15.75" thickBot="1" x14ac:dyDescent="0.3">
      <c r="A129" s="85">
        <f>'A) PERSONAL ANGESTELLT'!A67</f>
        <v>0</v>
      </c>
      <c r="B129" s="259">
        <f>ROUNDUP('A) PERSONAL ANGESTELLT'!J67,-1)</f>
        <v>0</v>
      </c>
      <c r="C129" s="321"/>
      <c r="D129" s="302"/>
    </row>
    <row r="130" spans="1:4" ht="16.5" thickBot="1" x14ac:dyDescent="0.3">
      <c r="A130" s="324" t="s">
        <v>31</v>
      </c>
      <c r="B130" s="325"/>
      <c r="C130" s="321"/>
      <c r="D130" s="302"/>
    </row>
    <row r="131" spans="1:4" x14ac:dyDescent="0.25">
      <c r="A131" s="69" t="s">
        <v>146</v>
      </c>
      <c r="B131" s="258">
        <f>ROUNDUP('B) PERSONAL SELBSTSTÄNDIG'!J38,-1)</f>
        <v>0</v>
      </c>
      <c r="C131" s="321"/>
      <c r="D131" s="302"/>
    </row>
    <row r="132" spans="1:4" x14ac:dyDescent="0.25">
      <c r="A132" s="69" t="s">
        <v>147</v>
      </c>
      <c r="B132" s="259">
        <f>ROUNDUP('B) PERSONAL SELBSTSTÄNDIG'!J50,-1)</f>
        <v>0</v>
      </c>
      <c r="C132" s="321"/>
      <c r="D132" s="302"/>
    </row>
    <row r="133" spans="1:4" x14ac:dyDescent="0.25">
      <c r="A133" s="85" t="str">
        <f>'B) PERSONAL SELBSTSTÄNDIG'!A52</f>
        <v>BEISPIEL Künstlerische Leitung</v>
      </c>
      <c r="B133" s="259">
        <f>ROUNDUP('B) PERSONAL SELBSTSTÄNDIG'!J52,-1)</f>
        <v>0</v>
      </c>
      <c r="C133" s="321"/>
      <c r="D133" s="302"/>
    </row>
    <row r="134" spans="1:4" x14ac:dyDescent="0.25">
      <c r="A134" s="85" t="str">
        <f>'B) PERSONAL SELBSTSTÄNDIG'!A53</f>
        <v>oder Regie</v>
      </c>
      <c r="B134" s="259">
        <f>ROUNDUP('B) PERSONAL SELBSTSTÄNDIG'!J53,-1)</f>
        <v>0</v>
      </c>
      <c r="C134" s="321"/>
      <c r="D134" s="302"/>
    </row>
    <row r="135" spans="1:4" x14ac:dyDescent="0.25">
      <c r="A135" s="85" t="str">
        <f>'B) PERSONAL SELBSTSTÄNDIG'!A54</f>
        <v>oder Choreographie</v>
      </c>
      <c r="B135" s="259">
        <f>ROUNDUP('B) PERSONAL SELBSTSTÄNDIG'!J54,-1)</f>
        <v>0</v>
      </c>
      <c r="C135" s="321"/>
      <c r="D135" s="302"/>
    </row>
    <row r="136" spans="1:4" x14ac:dyDescent="0.25">
      <c r="A136" s="85">
        <f>'B) PERSONAL SELBSTSTÄNDIG'!A55</f>
        <v>0</v>
      </c>
      <c r="B136" s="259">
        <f>ROUNDUP('B) PERSONAL SELBSTSTÄNDIG'!J55,-1)</f>
        <v>0</v>
      </c>
      <c r="C136" s="321"/>
      <c r="D136" s="302"/>
    </row>
    <row r="137" spans="1:4" x14ac:dyDescent="0.25">
      <c r="A137" s="85">
        <f>'B) PERSONAL SELBSTSTÄNDIG'!A56</f>
        <v>0</v>
      </c>
      <c r="B137" s="259">
        <f>ROUNDUP('B) PERSONAL SELBSTSTÄNDIG'!J56,-1)</f>
        <v>0</v>
      </c>
      <c r="C137" s="321"/>
      <c r="D137" s="302"/>
    </row>
    <row r="138" spans="1:4" x14ac:dyDescent="0.25">
      <c r="A138" s="85">
        <f>'B) PERSONAL SELBSTSTÄNDIG'!A57</f>
        <v>0</v>
      </c>
      <c r="B138" s="259">
        <f>ROUNDUP('B) PERSONAL SELBSTSTÄNDIG'!J57,-1)</f>
        <v>0</v>
      </c>
      <c r="C138" s="321"/>
      <c r="D138" s="302"/>
    </row>
    <row r="139" spans="1:4" x14ac:dyDescent="0.25">
      <c r="A139" s="85">
        <f>'B) PERSONAL SELBSTSTÄNDIG'!A58</f>
        <v>0</v>
      </c>
      <c r="B139" s="259">
        <f>ROUNDUP('B) PERSONAL SELBSTSTÄNDIG'!J58,-1)</f>
        <v>0</v>
      </c>
      <c r="C139" s="321"/>
      <c r="D139" s="302"/>
    </row>
    <row r="140" spans="1:4" x14ac:dyDescent="0.25">
      <c r="A140" s="85">
        <f>'B) PERSONAL SELBSTSTÄNDIG'!A59</f>
        <v>0</v>
      </c>
      <c r="B140" s="259">
        <f>ROUNDUP('B) PERSONAL SELBSTSTÄNDIG'!J59,-1)</f>
        <v>0</v>
      </c>
      <c r="C140" s="321"/>
      <c r="D140" s="302"/>
    </row>
    <row r="141" spans="1:4" x14ac:dyDescent="0.25">
      <c r="A141" s="85">
        <f>'B) PERSONAL SELBSTSTÄNDIG'!A60</f>
        <v>0</v>
      </c>
      <c r="B141" s="259">
        <f>ROUNDUP('B) PERSONAL SELBSTSTÄNDIG'!J60,-1)</f>
        <v>0</v>
      </c>
      <c r="C141" s="321"/>
      <c r="D141" s="302"/>
    </row>
    <row r="142" spans="1:4" x14ac:dyDescent="0.25">
      <c r="A142" s="85">
        <f>'B) PERSONAL SELBSTSTÄNDIG'!A61</f>
        <v>0</v>
      </c>
      <c r="B142" s="259">
        <f>ROUNDUP('B) PERSONAL SELBSTSTÄNDIG'!J61,-1)</f>
        <v>0</v>
      </c>
      <c r="C142" s="321"/>
      <c r="D142" s="302"/>
    </row>
    <row r="143" spans="1:4" x14ac:dyDescent="0.25">
      <c r="A143" s="85">
        <f>'B) PERSONAL SELBSTSTÄNDIG'!A62</f>
        <v>0</v>
      </c>
      <c r="B143" s="259">
        <f>ROUNDUP('B) PERSONAL SELBSTSTÄNDIG'!J62,-1)</f>
        <v>0</v>
      </c>
      <c r="C143" s="321"/>
      <c r="D143" s="302"/>
    </row>
    <row r="144" spans="1:4" x14ac:dyDescent="0.25">
      <c r="A144" s="85">
        <f>'B) PERSONAL SELBSTSTÄNDIG'!A63</f>
        <v>0</v>
      </c>
      <c r="B144" s="259">
        <f>ROUNDUP('B) PERSONAL SELBSTSTÄNDIG'!J63,-1)</f>
        <v>0</v>
      </c>
      <c r="C144" s="321"/>
      <c r="D144" s="302"/>
    </row>
    <row r="145" spans="1:4" x14ac:dyDescent="0.25">
      <c r="A145" s="85">
        <f>'B) PERSONAL SELBSTSTÄNDIG'!A64</f>
        <v>0</v>
      </c>
      <c r="B145" s="259">
        <f>ROUNDUP('B) PERSONAL SELBSTSTÄNDIG'!J64,-1)</f>
        <v>0</v>
      </c>
      <c r="C145" s="321"/>
      <c r="D145" s="302"/>
    </row>
    <row r="146" spans="1:4" x14ac:dyDescent="0.25">
      <c r="A146" s="85">
        <f>'B) PERSONAL SELBSTSTÄNDIG'!A65</f>
        <v>0</v>
      </c>
      <c r="B146" s="259">
        <f>ROUNDUP('B) PERSONAL SELBSTSTÄNDIG'!J65,-1)</f>
        <v>0</v>
      </c>
      <c r="C146" s="321"/>
      <c r="D146" s="302"/>
    </row>
    <row r="147" spans="1:4" x14ac:dyDescent="0.25">
      <c r="A147" s="85">
        <f>'B) PERSONAL SELBSTSTÄNDIG'!A66</f>
        <v>0</v>
      </c>
      <c r="B147" s="259">
        <f>ROUNDUP('B) PERSONAL SELBSTSTÄNDIG'!J66,-1)</f>
        <v>0</v>
      </c>
      <c r="C147" s="321"/>
      <c r="D147" s="302"/>
    </row>
    <row r="148" spans="1:4" ht="15.75" thickBot="1" x14ac:dyDescent="0.3">
      <c r="A148" s="85">
        <f>'B) PERSONAL SELBSTSTÄNDIG'!A67</f>
        <v>0</v>
      </c>
      <c r="B148" s="259">
        <f>ROUNDUP('B) PERSONAL SELBSTSTÄNDIG'!J67,-1)</f>
        <v>0</v>
      </c>
      <c r="C148" s="321"/>
      <c r="D148" s="302"/>
    </row>
    <row r="149" spans="1:4" ht="16.5" thickBot="1" x14ac:dyDescent="0.3">
      <c r="A149" s="18" t="s">
        <v>32</v>
      </c>
      <c r="B149" s="334">
        <f>SUM(B112:B129,B131:B148)</f>
        <v>0</v>
      </c>
      <c r="C149" s="335"/>
      <c r="D149" s="336"/>
    </row>
    <row r="150" spans="1:4" ht="19.5" thickBot="1" x14ac:dyDescent="0.35">
      <c r="A150" s="99" t="s">
        <v>47</v>
      </c>
      <c r="B150" s="40" t="s">
        <v>8</v>
      </c>
      <c r="C150" s="326" t="s">
        <v>9</v>
      </c>
      <c r="D150" s="327"/>
    </row>
    <row r="151" spans="1:4" x14ac:dyDescent="0.25">
      <c r="A151" s="163" t="s">
        <v>180</v>
      </c>
      <c r="B151" s="264">
        <v>0</v>
      </c>
      <c r="C151" s="321"/>
      <c r="D151" s="302"/>
    </row>
    <row r="152" spans="1:4" x14ac:dyDescent="0.25">
      <c r="A152" s="161" t="s">
        <v>125</v>
      </c>
      <c r="B152" s="265">
        <v>0</v>
      </c>
      <c r="C152" s="321"/>
      <c r="D152" s="302"/>
    </row>
    <row r="153" spans="1:4" x14ac:dyDescent="0.25">
      <c r="A153" s="161" t="s">
        <v>181</v>
      </c>
      <c r="B153" s="265">
        <v>0</v>
      </c>
      <c r="C153" s="321"/>
      <c r="D153" s="302"/>
    </row>
    <row r="154" spans="1:4" x14ac:dyDescent="0.25">
      <c r="A154" s="161" t="s">
        <v>182</v>
      </c>
      <c r="B154" s="265">
        <v>0</v>
      </c>
      <c r="C154" s="321"/>
      <c r="D154" s="302"/>
    </row>
    <row r="155" spans="1:4" x14ac:dyDescent="0.25">
      <c r="A155" s="161" t="s">
        <v>183</v>
      </c>
      <c r="B155" s="265">
        <v>0</v>
      </c>
      <c r="C155" s="321"/>
      <c r="D155" s="302"/>
    </row>
    <row r="156" spans="1:4" x14ac:dyDescent="0.25">
      <c r="A156" s="14" t="s">
        <v>184</v>
      </c>
      <c r="B156" s="254">
        <v>0</v>
      </c>
      <c r="C156" s="321"/>
      <c r="D156" s="302"/>
    </row>
    <row r="157" spans="1:4" x14ac:dyDescent="0.25">
      <c r="A157" s="14" t="s">
        <v>17</v>
      </c>
      <c r="B157" s="254">
        <v>0</v>
      </c>
      <c r="C157" s="321"/>
      <c r="D157" s="302"/>
    </row>
    <row r="158" spans="1:4" x14ac:dyDescent="0.25">
      <c r="A158" s="14"/>
      <c r="B158" s="254">
        <v>0</v>
      </c>
      <c r="C158" s="321"/>
      <c r="D158" s="302"/>
    </row>
    <row r="159" spans="1:4" x14ac:dyDescent="0.25">
      <c r="A159" s="14"/>
      <c r="B159" s="254">
        <v>0</v>
      </c>
      <c r="C159" s="321"/>
      <c r="D159" s="302"/>
    </row>
    <row r="160" spans="1:4" x14ac:dyDescent="0.25">
      <c r="A160" s="14"/>
      <c r="B160" s="254">
        <v>0</v>
      </c>
      <c r="C160" s="321"/>
      <c r="D160" s="302"/>
    </row>
    <row r="161" spans="1:5" x14ac:dyDescent="0.25">
      <c r="A161" s="14"/>
      <c r="B161" s="254">
        <v>0</v>
      </c>
      <c r="C161" s="321"/>
      <c r="D161" s="302"/>
    </row>
    <row r="162" spans="1:5" x14ac:dyDescent="0.25">
      <c r="A162" s="14"/>
      <c r="B162" s="254">
        <v>0</v>
      </c>
      <c r="C162" s="321"/>
      <c r="D162" s="302"/>
    </row>
    <row r="163" spans="1:5" x14ac:dyDescent="0.25">
      <c r="A163" s="14"/>
      <c r="B163" s="254">
        <v>0</v>
      </c>
      <c r="C163" s="321"/>
      <c r="D163" s="302"/>
    </row>
    <row r="164" spans="1:5" x14ac:dyDescent="0.25">
      <c r="A164" s="14"/>
      <c r="B164" s="254">
        <v>0</v>
      </c>
      <c r="C164" s="321"/>
      <c r="D164" s="302"/>
    </row>
    <row r="165" spans="1:5" x14ac:dyDescent="0.25">
      <c r="A165" s="14"/>
      <c r="B165" s="254">
        <v>0</v>
      </c>
      <c r="C165" s="321"/>
      <c r="D165" s="302"/>
    </row>
    <row r="166" spans="1:5" x14ac:dyDescent="0.25">
      <c r="A166" s="14"/>
      <c r="B166" s="254">
        <v>0</v>
      </c>
      <c r="C166" s="321"/>
      <c r="D166" s="302"/>
    </row>
    <row r="167" spans="1:5" x14ac:dyDescent="0.25">
      <c r="A167" s="14"/>
      <c r="B167" s="254">
        <v>0</v>
      </c>
      <c r="C167" s="321"/>
      <c r="D167" s="302"/>
    </row>
    <row r="168" spans="1:5" x14ac:dyDescent="0.25">
      <c r="A168" s="14"/>
      <c r="B168" s="254">
        <v>0</v>
      </c>
      <c r="C168" s="321"/>
      <c r="D168" s="302"/>
    </row>
    <row r="169" spans="1:5" x14ac:dyDescent="0.25">
      <c r="A169" s="14"/>
      <c r="B169" s="254">
        <v>0</v>
      </c>
      <c r="C169" s="321"/>
      <c r="D169" s="302"/>
    </row>
    <row r="170" spans="1:5" x14ac:dyDescent="0.25">
      <c r="A170" s="14"/>
      <c r="B170" s="254">
        <v>0</v>
      </c>
      <c r="C170" s="321"/>
      <c r="D170" s="302"/>
    </row>
    <row r="171" spans="1:5" x14ac:dyDescent="0.25">
      <c r="A171" s="14"/>
      <c r="B171" s="254">
        <v>0</v>
      </c>
      <c r="C171" s="321"/>
      <c r="D171" s="302"/>
    </row>
    <row r="172" spans="1:5" x14ac:dyDescent="0.25">
      <c r="A172" s="14"/>
      <c r="B172" s="254">
        <v>0</v>
      </c>
      <c r="C172" s="321"/>
      <c r="D172" s="302"/>
    </row>
    <row r="173" spans="1:5" x14ac:dyDescent="0.25">
      <c r="A173" s="14"/>
      <c r="B173" s="254">
        <v>0</v>
      </c>
      <c r="C173" s="321"/>
      <c r="D173" s="302"/>
    </row>
    <row r="174" spans="1:5" x14ac:dyDescent="0.25">
      <c r="A174" s="14"/>
      <c r="B174" s="254">
        <v>0</v>
      </c>
      <c r="C174" s="321"/>
      <c r="D174" s="302"/>
    </row>
    <row r="175" spans="1:5" ht="15.75" thickBot="1" x14ac:dyDescent="0.3">
      <c r="A175" s="66"/>
      <c r="B175" s="266">
        <v>0</v>
      </c>
      <c r="C175" s="321"/>
      <c r="D175" s="302"/>
    </row>
    <row r="176" spans="1:5" ht="16.5" thickBot="1" x14ac:dyDescent="0.3">
      <c r="A176" s="19" t="s">
        <v>48</v>
      </c>
      <c r="B176" s="337">
        <f>SUM(B151:B175)</f>
        <v>0</v>
      </c>
      <c r="C176" s="338"/>
      <c r="D176" s="338"/>
      <c r="E176" s="162"/>
    </row>
    <row r="177" spans="1:5" ht="25.5" customHeight="1" thickBot="1" x14ac:dyDescent="0.3">
      <c r="A177" s="55" t="s">
        <v>51</v>
      </c>
      <c r="B177" s="344">
        <f>B176+B149</f>
        <v>0</v>
      </c>
      <c r="C177" s="345"/>
      <c r="D177" s="345"/>
      <c r="E177" s="162"/>
    </row>
    <row r="178" spans="1:5" ht="15.75" thickBot="1" x14ac:dyDescent="0.3"/>
    <row r="179" spans="1:5" ht="19.5" thickBot="1" x14ac:dyDescent="0.35">
      <c r="A179" s="17" t="s">
        <v>52</v>
      </c>
      <c r="B179" s="267">
        <f>B177+B107</f>
        <v>0</v>
      </c>
      <c r="C179" s="56"/>
      <c r="D179" s="57"/>
    </row>
    <row r="180" spans="1:5" ht="19.5" thickBot="1" x14ac:dyDescent="0.3">
      <c r="A180" s="270" t="s">
        <v>53</v>
      </c>
      <c r="B180" s="271">
        <f>B35-B179</f>
        <v>0</v>
      </c>
      <c r="C180" s="58"/>
      <c r="D180" s="59"/>
    </row>
    <row r="181" spans="1:5" x14ac:dyDescent="0.25">
      <c r="A181" s="342" t="s">
        <v>54</v>
      </c>
      <c r="B181" s="342"/>
      <c r="C181" s="342"/>
      <c r="D181" s="342"/>
    </row>
    <row r="182" spans="1:5" hidden="1" x14ac:dyDescent="0.25">
      <c r="A182" s="342"/>
      <c r="B182" s="342"/>
      <c r="C182" s="342"/>
      <c r="D182" s="342"/>
    </row>
    <row r="183" spans="1:5" hidden="1" x14ac:dyDescent="0.25">
      <c r="A183" s="343"/>
      <c r="B183" s="343"/>
      <c r="C183" s="343"/>
      <c r="D183" s="343"/>
    </row>
    <row r="184" spans="1:5" x14ac:dyDescent="0.25"/>
  </sheetData>
  <sheetProtection algorithmName="SHA-512" hashValue="4ffQATwlqJIDk6gq/rPrh3iUMkLHp5CTzLMT0J71+gQvBbyDhHwxa+AX8tFiSgWaaeBXvYhM27TO2/WrYqUh1w==" saltValue="aSyUcuQGqTve15r2dMut5A==" spinCount="100000" sheet="1" formatColumns="0" formatRows="0"/>
  <mergeCells count="178">
    <mergeCell ref="C140:D140"/>
    <mergeCell ref="C141:D141"/>
    <mergeCell ref="C142:D142"/>
    <mergeCell ref="C143:D143"/>
    <mergeCell ref="C144:D144"/>
    <mergeCell ref="C146:D146"/>
    <mergeCell ref="C145:D145"/>
    <mergeCell ref="C122:D122"/>
    <mergeCell ref="C123:D123"/>
    <mergeCell ref="C124:D124"/>
    <mergeCell ref="C125:D125"/>
    <mergeCell ref="C126:D126"/>
    <mergeCell ref="C139:D139"/>
    <mergeCell ref="C127:D127"/>
    <mergeCell ref="C133:D133"/>
    <mergeCell ref="C134:D134"/>
    <mergeCell ref="C135:D135"/>
    <mergeCell ref="C136:D136"/>
    <mergeCell ref="C137:D137"/>
    <mergeCell ref="C138:D138"/>
    <mergeCell ref="C128:D128"/>
    <mergeCell ref="C129:D129"/>
    <mergeCell ref="A108:D108"/>
    <mergeCell ref="A181:D181"/>
    <mergeCell ref="A182:D182"/>
    <mergeCell ref="A183:D183"/>
    <mergeCell ref="B176:D176"/>
    <mergeCell ref="B177:D177"/>
    <mergeCell ref="C120:D120"/>
    <mergeCell ref="C121:D121"/>
    <mergeCell ref="C171:D171"/>
    <mergeCell ref="C172:D172"/>
    <mergeCell ref="C173:D173"/>
    <mergeCell ref="C174:D174"/>
    <mergeCell ref="C175:D175"/>
    <mergeCell ref="C165:D165"/>
    <mergeCell ref="C166:D166"/>
    <mergeCell ref="C167:D167"/>
    <mergeCell ref="C168:D168"/>
    <mergeCell ref="C169:D169"/>
    <mergeCell ref="C170:D170"/>
    <mergeCell ref="C159:D159"/>
    <mergeCell ref="C160:D160"/>
    <mergeCell ref="C161:D161"/>
    <mergeCell ref="C162:D162"/>
    <mergeCell ref="C163:D163"/>
    <mergeCell ref="C164:D164"/>
    <mergeCell ref="C153:D153"/>
    <mergeCell ref="C154:D154"/>
    <mergeCell ref="C155:D155"/>
    <mergeCell ref="C156:D156"/>
    <mergeCell ref="C157:D157"/>
    <mergeCell ref="C158:D158"/>
    <mergeCell ref="C147:D147"/>
    <mergeCell ref="C148:D148"/>
    <mergeCell ref="B149:D149"/>
    <mergeCell ref="C150:D150"/>
    <mergeCell ref="C151:D151"/>
    <mergeCell ref="C152:D152"/>
    <mergeCell ref="A130:B130"/>
    <mergeCell ref="C130:D130"/>
    <mergeCell ref="C131:D131"/>
    <mergeCell ref="C132:D132"/>
    <mergeCell ref="C114:D114"/>
    <mergeCell ref="C115:D115"/>
    <mergeCell ref="C116:D116"/>
    <mergeCell ref="C117:D117"/>
    <mergeCell ref="C118:D118"/>
    <mergeCell ref="C119:D119"/>
    <mergeCell ref="A109:D109"/>
    <mergeCell ref="C110:D110"/>
    <mergeCell ref="A111:B111"/>
    <mergeCell ref="C111:D111"/>
    <mergeCell ref="C112:D112"/>
    <mergeCell ref="C113:D113"/>
    <mergeCell ref="A40:D40"/>
    <mergeCell ref="B79:D79"/>
    <mergeCell ref="B106:D106"/>
    <mergeCell ref="B107:D107"/>
    <mergeCell ref="C101:D101"/>
    <mergeCell ref="C102:D102"/>
    <mergeCell ref="C103:D103"/>
    <mergeCell ref="C104:D104"/>
    <mergeCell ref="C105:D105"/>
    <mergeCell ref="C95:D95"/>
    <mergeCell ref="C96:D96"/>
    <mergeCell ref="C97:D97"/>
    <mergeCell ref="C98:D98"/>
    <mergeCell ref="C99:D99"/>
    <mergeCell ref="C100:D100"/>
    <mergeCell ref="C89:D89"/>
    <mergeCell ref="C90:D90"/>
    <mergeCell ref="C91:D91"/>
    <mergeCell ref="C92:D92"/>
    <mergeCell ref="C93:D93"/>
    <mergeCell ref="C94:D94"/>
    <mergeCell ref="C83:D83"/>
    <mergeCell ref="C84:D84"/>
    <mergeCell ref="C85:D85"/>
    <mergeCell ref="C86:D86"/>
    <mergeCell ref="C87:D87"/>
    <mergeCell ref="C88:D88"/>
    <mergeCell ref="C73:D73"/>
    <mergeCell ref="C74:D74"/>
    <mergeCell ref="C75:D75"/>
    <mergeCell ref="C76:D76"/>
    <mergeCell ref="C77:D77"/>
    <mergeCell ref="C82:D82"/>
    <mergeCell ref="C78:D78"/>
    <mergeCell ref="A41:B41"/>
    <mergeCell ref="A60:B60"/>
    <mergeCell ref="C80:D80"/>
    <mergeCell ref="C81:D81"/>
    <mergeCell ref="C61:D61"/>
    <mergeCell ref="C62:D62"/>
    <mergeCell ref="C63:D63"/>
    <mergeCell ref="C64:D64"/>
    <mergeCell ref="C47:D47"/>
    <mergeCell ref="C48:D48"/>
    <mergeCell ref="C49:D49"/>
    <mergeCell ref="C58:D58"/>
    <mergeCell ref="C59:D59"/>
    <mergeCell ref="C60:D60"/>
    <mergeCell ref="C50:D50"/>
    <mergeCell ref="C51:D51"/>
    <mergeCell ref="C52:D52"/>
    <mergeCell ref="C39:D39"/>
    <mergeCell ref="C41:D41"/>
    <mergeCell ref="C42:D42"/>
    <mergeCell ref="C43:D43"/>
    <mergeCell ref="C44:D44"/>
    <mergeCell ref="C45:D45"/>
    <mergeCell ref="C46:D46"/>
    <mergeCell ref="C34:D34"/>
    <mergeCell ref="C35:D35"/>
    <mergeCell ref="A36:D36"/>
    <mergeCell ref="A37:D37"/>
    <mergeCell ref="C31:D31"/>
    <mergeCell ref="C32:D32"/>
    <mergeCell ref="C33:D33"/>
    <mergeCell ref="C28:D28"/>
    <mergeCell ref="C29:D29"/>
    <mergeCell ref="C30:D30"/>
    <mergeCell ref="C25:D25"/>
    <mergeCell ref="C26:D26"/>
    <mergeCell ref="C27:D27"/>
    <mergeCell ref="C22:D22"/>
    <mergeCell ref="C23:D23"/>
    <mergeCell ref="C24:D24"/>
    <mergeCell ref="C19:D19"/>
    <mergeCell ref="C20:D20"/>
    <mergeCell ref="C21:D21"/>
    <mergeCell ref="C16:D16"/>
    <mergeCell ref="C17:D17"/>
    <mergeCell ref="C18:D18"/>
    <mergeCell ref="C14:D14"/>
    <mergeCell ref="C15:D15"/>
    <mergeCell ref="C10:D10"/>
    <mergeCell ref="C11:D11"/>
    <mergeCell ref="C12:D12"/>
    <mergeCell ref="A3:F3"/>
    <mergeCell ref="C7:D7"/>
    <mergeCell ref="C8:D8"/>
    <mergeCell ref="C9:D9"/>
    <mergeCell ref="C13:D13"/>
    <mergeCell ref="C69:D69"/>
    <mergeCell ref="C70:D70"/>
    <mergeCell ref="C71:D71"/>
    <mergeCell ref="C72:D72"/>
    <mergeCell ref="C53:D53"/>
    <mergeCell ref="C54:D54"/>
    <mergeCell ref="C55:D55"/>
    <mergeCell ref="C56:D56"/>
    <mergeCell ref="C57:D57"/>
    <mergeCell ref="C65:D65"/>
    <mergeCell ref="C66:D66"/>
    <mergeCell ref="C67:D67"/>
    <mergeCell ref="C68:D68"/>
  </mergeCells>
  <conditionalFormatting sqref="A42:A59">
    <cfRule type="cellIs" dxfId="3" priority="4" operator="equal">
      <formula>0</formula>
    </cfRule>
  </conditionalFormatting>
  <conditionalFormatting sqref="A61:A78">
    <cfRule type="cellIs" dxfId="2" priority="3" operator="equal">
      <formula>0</formula>
    </cfRule>
  </conditionalFormatting>
  <conditionalFormatting sqref="A114:A129">
    <cfRule type="cellIs" dxfId="1" priority="2" operator="equal">
      <formula>0</formula>
    </cfRule>
  </conditionalFormatting>
  <conditionalFormatting sqref="A133:A148">
    <cfRule type="cellIs" dxfId="0" priority="1" operator="equal">
      <formula>0</formula>
    </cfRule>
  </conditionalFormatting>
  <pageMargins left="0.7" right="0.7" top="0.78740157499999996" bottom="0.78740157499999996" header="0.3" footer="0.3"/>
  <pageSetup paperSize="9" scale="50" fitToHeight="0" orientation="landscape" r:id="rId1"/>
  <headerFooter>
    <oddHeader>&amp;L&amp;G</oddHeader>
    <oddFooter>&amp;L&amp;8Service Kalkulationstool 2020 Version 1.1 16.01.2020&amp;C&amp;8c/o IG Freie Theaterarbeit 
Gumpendorfer Straße 63B, A - 1060 WIen</oddFooter>
  </headerFooter>
  <rowBreaks count="3" manualBreakCount="3">
    <brk id="37" max="16383" man="1"/>
    <brk id="79" max="16383" man="1"/>
    <brk id="129" max="16383" man="1"/>
  </rowBreaks>
  <legacy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Infos</vt:lpstr>
      <vt:lpstr>Ausfüllhilfe</vt:lpstr>
      <vt:lpstr>A) PERSONAL ANGESTELLT</vt:lpstr>
      <vt:lpstr>B) PERSONAL SELBSTSTÄNDIG</vt:lpstr>
      <vt:lpstr>C) Einnahmen-Ausgaben ab 5001€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dc:creator>
  <cp:lastModifiedBy>Patrick</cp:lastModifiedBy>
  <cp:lastPrinted>2020-01-13T16:39:13Z</cp:lastPrinted>
  <dcterms:created xsi:type="dcterms:W3CDTF">2020-01-12T11:07:43Z</dcterms:created>
  <dcterms:modified xsi:type="dcterms:W3CDTF">2020-01-23T10:36:24Z</dcterms:modified>
</cp:coreProperties>
</file>